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christoforou\Desktop\"/>
    </mc:Choice>
  </mc:AlternateContent>
  <bookViews>
    <workbookView xWindow="0" yWindow="0" windowWidth="19200" windowHeight="11280"/>
  </bookViews>
  <sheets>
    <sheet name="Instructions" sheetId="8" r:id="rId1"/>
    <sheet name="Section A" sheetId="6" r:id="rId2"/>
    <sheet name="Section B" sheetId="3" r:id="rId3"/>
    <sheet name="Section C" sheetId="4" r:id="rId4"/>
    <sheet name="Section D" sheetId="10" r:id="rId5"/>
    <sheet name="Validation Tests" sheetId="7" r:id="rId6"/>
    <sheet name="Countries" sheetId="11" r:id="rId7"/>
  </sheets>
  <definedNames>
    <definedName name="_xlnm.Print_Area" localSheetId="1">'Section A'!$A$1:$H$28</definedName>
    <definedName name="_xlnm.Print_Area" localSheetId="2">'Section B'!$A$1:$G$88</definedName>
    <definedName name="_xlnm.Print_Area" localSheetId="3">'Section C'!$A$1:$E$69</definedName>
    <definedName name="_xlnm.Print_Area" localSheetId="4">'Section D'!$A$1:$J$51</definedName>
    <definedName name="_xlnm.Print_Area" localSheetId="5">'Validation Tests'!$A$1:$I$44</definedName>
  </definedNames>
  <calcPr calcId="152511"/>
</workbook>
</file>

<file path=xl/calcChain.xml><?xml version="1.0" encoding="utf-8"?>
<calcChain xmlns="http://schemas.openxmlformats.org/spreadsheetml/2006/main">
  <c r="K7" i="10" l="1"/>
  <c r="D31" i="7" l="1"/>
  <c r="D14" i="7"/>
  <c r="D8" i="7"/>
  <c r="K10" i="10"/>
  <c r="K13" i="10"/>
  <c r="K16" i="10"/>
  <c r="K19" i="10"/>
  <c r="K22" i="10"/>
  <c r="K25" i="10"/>
  <c r="K28" i="10"/>
  <c r="K31" i="10"/>
  <c r="K34" i="10"/>
  <c r="C64" i="4"/>
  <c r="C83" i="3"/>
  <c r="C21" i="6"/>
  <c r="H40" i="10" l="1"/>
  <c r="D37" i="7" s="1"/>
  <c r="D25" i="7" l="1"/>
  <c r="D19" i="7"/>
  <c r="C42" i="7" s="1"/>
  <c r="E74" i="3"/>
  <c r="E66" i="3"/>
  <c r="E67" i="3"/>
  <c r="E68" i="3"/>
  <c r="E72" i="3"/>
  <c r="E73" i="3"/>
</calcChain>
</file>

<file path=xl/comments1.xml><?xml version="1.0" encoding="utf-8"?>
<comments xmlns="http://schemas.openxmlformats.org/spreadsheetml/2006/main">
  <authors>
    <author>eiacovidou</author>
    <author>mgeorghiadou</author>
    <author>aandreou</author>
  </authors>
  <commentList>
    <comment ref="C10" authorId="0" shapeId="0">
      <text>
        <r>
          <rPr>
            <sz val="12"/>
            <color indexed="81"/>
            <rFont val="Tahoma"/>
            <family val="2"/>
            <charset val="161"/>
          </rPr>
          <t>Insert reporting period in date format e.g. 01/01/2013 - 31/12/2013, in cell C10</t>
        </r>
      </text>
    </comment>
    <comment ref="C11" authorId="0" shapeId="0">
      <text>
        <r>
          <rPr>
            <sz val="12"/>
            <color indexed="81"/>
            <rFont val="Tahoma"/>
            <family val="2"/>
            <charset val="161"/>
          </rPr>
          <t>Insert reference date in date format e.g. 31/12/2013, in cell C11</t>
        </r>
      </text>
    </comment>
    <comment ref="C12" authorId="1" shapeId="0">
      <text>
        <r>
          <rPr>
            <sz val="12"/>
            <color indexed="81"/>
            <rFont val="Tahoma"/>
            <family val="2"/>
            <charset val="161"/>
          </rPr>
          <t>Insert submission date in date format e.g. 15/09/2014, in cell C12</t>
        </r>
      </text>
    </comment>
    <comment ref="C13" authorId="0" shapeId="0">
      <text>
        <r>
          <rPr>
            <sz val="12"/>
            <color indexed="81"/>
            <rFont val="Tahoma"/>
            <family val="2"/>
            <charset val="161"/>
          </rPr>
          <t>Insert name of ASP in cell C13</t>
        </r>
      </text>
    </comment>
    <comment ref="C14" authorId="0" shapeId="0">
      <text>
        <r>
          <rPr>
            <sz val="12"/>
            <color indexed="81"/>
            <rFont val="Tahoma"/>
            <family val="2"/>
            <charset val="161"/>
          </rPr>
          <t>Insert identification code provided by CySEC in cell C14, e.g. ASPxxx, where xxx is the first part of the CySEC license number of the ASP. For example, an ASP with license number 03/196 will complete this section as ASP3 (without any zeros in front)</t>
        </r>
      </text>
    </comment>
    <comment ref="C15" authorId="2" shapeId="0">
      <text>
        <r>
          <rPr>
            <sz val="12"/>
            <color indexed="81"/>
            <rFont val="Tahoma"/>
            <family val="2"/>
            <charset val="161"/>
          </rPr>
          <t>ASPxxx_yyyymmdd_RBSF01.xlsx
(where 
(1) ASPxxx – xxx is the first part of the CySEC license number of the ASP. For example, an ASP with license number 03/196 will complete this section as ASP3 (without any zeros in front). An ASP with license number 250/196 will complete this section as ASP250. An ASP with license number 88/196 will complete this section as ASP88.
(2) yyyymmdd – Denotes the end of the reporting period of the Form. In this case the Form should have a 20131231 format.
(3) RBSF01 – this is the coding of the form it remains unchanged and should be inserted exactly as it appears. Note that after the letter ‘F’ is zero (0) and not the letter O.</t>
        </r>
      </text>
    </comment>
  </commentList>
</comments>
</file>

<file path=xl/sharedStrings.xml><?xml version="1.0" encoding="utf-8"?>
<sst xmlns="http://schemas.openxmlformats.org/spreadsheetml/2006/main" count="926" uniqueCount="656">
  <si>
    <t>Client Risk Categorisation</t>
  </si>
  <si>
    <t>Country of Origin</t>
  </si>
  <si>
    <t>Colour scheme</t>
  </si>
  <si>
    <t>Green cells must be completed by the entity</t>
  </si>
  <si>
    <t>Instructions</t>
  </si>
  <si>
    <t>If the question is not applicable please insert either:</t>
  </si>
  <si>
    <t>% on the total active customer base</t>
  </si>
  <si>
    <t>a)</t>
  </si>
  <si>
    <t>b)</t>
  </si>
  <si>
    <t>c)</t>
  </si>
  <si>
    <t>d)</t>
  </si>
  <si>
    <t>e)</t>
  </si>
  <si>
    <t>Section A</t>
  </si>
  <si>
    <t>2.1</t>
  </si>
  <si>
    <t>2.2</t>
  </si>
  <si>
    <t>2.3</t>
  </si>
  <si>
    <t>3.1</t>
  </si>
  <si>
    <t>3.2</t>
  </si>
  <si>
    <t>Non face to face clients</t>
  </si>
  <si>
    <t>Clients involved in e-gambling / gaming through the internet</t>
  </si>
  <si>
    <t>Clients in EU and UN sanction lists</t>
  </si>
  <si>
    <t>Power of Attorneys</t>
  </si>
  <si>
    <t xml:space="preserve">Date of update </t>
  </si>
  <si>
    <t xml:space="preserve">Version  </t>
  </si>
  <si>
    <t>Submission date:</t>
  </si>
  <si>
    <t>Name of ASP:</t>
  </si>
  <si>
    <t>Identification code of ASP:</t>
  </si>
  <si>
    <r>
      <rPr>
        <sz val="12"/>
        <color indexed="8"/>
        <rFont val="Times New Roman"/>
        <family val="1"/>
        <charset val="161"/>
      </rPr>
      <t>■ "</t>
    </r>
    <r>
      <rPr>
        <b/>
        <sz val="12"/>
        <color indexed="8"/>
        <rFont val="Times New Roman"/>
        <family val="1"/>
        <charset val="161"/>
      </rPr>
      <t>NA</t>
    </r>
    <r>
      <rPr>
        <sz val="12"/>
        <color indexed="8"/>
        <rFont val="Times New Roman"/>
        <family val="1"/>
        <charset val="161"/>
      </rPr>
      <t>" - where a text response is required, or</t>
    </r>
  </si>
  <si>
    <r>
      <rPr>
        <sz val="12"/>
        <color indexed="8"/>
        <rFont val="Times New Roman"/>
        <family val="1"/>
        <charset val="161"/>
      </rPr>
      <t>■ "</t>
    </r>
    <r>
      <rPr>
        <b/>
        <sz val="12"/>
        <color indexed="8"/>
        <rFont val="Times New Roman"/>
        <family val="1"/>
        <charset val="161"/>
      </rPr>
      <t>0</t>
    </r>
    <r>
      <rPr>
        <sz val="12"/>
        <color indexed="8"/>
        <rFont val="Times New Roman"/>
        <family val="1"/>
        <charset val="161"/>
      </rPr>
      <t>" - where a numerical response is required.</t>
    </r>
  </si>
  <si>
    <t>File name:</t>
  </si>
  <si>
    <t>Section B</t>
  </si>
  <si>
    <t>Reporting Currency</t>
  </si>
  <si>
    <t>EURO</t>
  </si>
  <si>
    <t>High Risk Clients</t>
  </si>
  <si>
    <t>Low Risk Clients</t>
  </si>
  <si>
    <t>Third countries</t>
  </si>
  <si>
    <t>4.1</t>
  </si>
  <si>
    <t>4.2</t>
  </si>
  <si>
    <t>PEP Clients</t>
  </si>
  <si>
    <t>4.3</t>
  </si>
  <si>
    <t>4.4</t>
  </si>
  <si>
    <t>Clients whose shares are in a bearer form</t>
  </si>
  <si>
    <t>4.5</t>
  </si>
  <si>
    <t>4.6</t>
  </si>
  <si>
    <t>Trust Clients</t>
  </si>
  <si>
    <t>4.7</t>
  </si>
  <si>
    <t>4.8</t>
  </si>
  <si>
    <t>Omnibus Accounts</t>
  </si>
  <si>
    <t>Other High Risk Clients</t>
  </si>
  <si>
    <t>Convicted clients/ Clients with charges or investigation procedures against them</t>
  </si>
  <si>
    <t>Total number of clients</t>
  </si>
  <si>
    <t>Eligible third parties</t>
  </si>
  <si>
    <t>Total Assets</t>
  </si>
  <si>
    <t>Number of employees</t>
  </si>
  <si>
    <t>SARs</t>
  </si>
  <si>
    <t>Complaints</t>
  </si>
  <si>
    <t>Validation Tests</t>
  </si>
  <si>
    <t>Summary Result</t>
  </si>
  <si>
    <t>Amounts should be completed to the nearest thousand.</t>
  </si>
  <si>
    <t>Clients from high risk and non cooperative jurisdictions</t>
  </si>
  <si>
    <t>Closed "client accounts"</t>
  </si>
  <si>
    <t>Does the entity have a parent or a BO in a non cooperative  jurisdiction according to FAFT?</t>
  </si>
  <si>
    <t>Before submission, it must be ensured that the Summary Result in the tab "Validation Tests" indicates 'Validated'. This ensures that all control checks in the aforesaid tab indicate 'TRUE'. Kindly note, that an explanation for each control test is provided.</t>
  </si>
  <si>
    <r>
      <rPr>
        <b/>
        <u/>
        <sz val="12"/>
        <color indexed="8"/>
        <rFont val="Times New Roman"/>
        <family val="1"/>
        <charset val="161"/>
      </rPr>
      <t>Do not</t>
    </r>
    <r>
      <rPr>
        <sz val="12"/>
        <color indexed="8"/>
        <rFont val="Times New Roman"/>
        <family val="1"/>
        <charset val="161"/>
      </rPr>
      <t xml:space="preserve"> leave any green cells blank</t>
    </r>
  </si>
  <si>
    <t>Drop-down list - must be completed by the entity</t>
  </si>
  <si>
    <t>Administrative Service Providers (ASPs)
RBS-F Data</t>
  </si>
  <si>
    <t>f)</t>
  </si>
  <si>
    <t>Reference date is the date as at the end of the reporting period e.g. if the reporting period is 1/1/2013-31/12/2013, the reference date is 31/12/2013.</t>
  </si>
  <si>
    <t>Section B - Clientele</t>
  </si>
  <si>
    <t>Please enter the number of non face to face clients as at the reference date.</t>
  </si>
  <si>
    <t>Please enter the number of clients whose shares are in a bearer form as at the reference date.</t>
  </si>
  <si>
    <t>Please enter the number of trust clients as at the reference date.</t>
  </si>
  <si>
    <t>Please enter the number of clients involved in e-gambling / gaming through the internet as at the reference date.</t>
  </si>
  <si>
    <t>Please enter the number of clients that have been convicted or are any charges or investigation procedures against them for any financial crime as at the reference date.</t>
  </si>
  <si>
    <t>Please enter the number of clients in EU and UN sanction lists as at the reference date.</t>
  </si>
  <si>
    <t>Introduced Activity</t>
  </si>
  <si>
    <t>5.1</t>
  </si>
  <si>
    <t>5.2</t>
  </si>
  <si>
    <t>Please enter the total number of employees as at the reference date.</t>
  </si>
  <si>
    <t>Please select from the drop-down list above.
"Parent" as defined in Article 4(15) of the European Regulation 575/2013
"BO" refers to Beneficial Owner as defined in L188(I)/2007, Article 2</t>
  </si>
  <si>
    <t>Suspicious Activity Reports (SARs) relate to reports to MOKAS. Please enter the total number of SARs prepared during the reporting period.</t>
  </si>
  <si>
    <t>Please enter the total number of client accounts closed following an internal suspicion report or following a request by MOKAS during the reporting period.</t>
  </si>
  <si>
    <t>Cash Transactions</t>
  </si>
  <si>
    <t>Deposits</t>
  </si>
  <si>
    <t>Withdrawals</t>
  </si>
  <si>
    <t>B.2</t>
  </si>
  <si>
    <t>B.3</t>
  </si>
  <si>
    <t>The sum of clients within the EEA and clients from third countries (Sum of cells C27 and  C31) should equal to the total number of clients (Cells C8)</t>
  </si>
  <si>
    <r>
      <t xml:space="preserve">Section </t>
    </r>
    <r>
      <rPr>
        <sz val="14"/>
        <color indexed="8"/>
        <rFont val="Times New Roman"/>
        <family val="1"/>
        <charset val="161"/>
      </rPr>
      <t xml:space="preserve">C </t>
    </r>
    <r>
      <rPr>
        <b/>
        <sz val="14"/>
        <color indexed="8"/>
        <rFont val="Times New Roman"/>
        <family val="1"/>
        <charset val="161"/>
      </rPr>
      <t>- Additional Information</t>
    </r>
  </si>
  <si>
    <r>
      <t xml:space="preserve">The sum of Client Risk Categories (Sum of cells D14 </t>
    </r>
    <r>
      <rPr>
        <i/>
        <sz val="11"/>
        <color indexed="8"/>
        <rFont val="Times New Roman"/>
        <family val="1"/>
        <charset val="161"/>
      </rPr>
      <t>(high risk)</t>
    </r>
    <r>
      <rPr>
        <sz val="11"/>
        <color indexed="8"/>
        <rFont val="Times New Roman"/>
        <family val="1"/>
        <charset val="161"/>
      </rPr>
      <t xml:space="preserve"> , D17 </t>
    </r>
    <r>
      <rPr>
        <i/>
        <sz val="11"/>
        <color indexed="8"/>
        <rFont val="Times New Roman"/>
        <family val="1"/>
        <charset val="161"/>
      </rPr>
      <t>(medium / normal risk)</t>
    </r>
    <r>
      <rPr>
        <sz val="11"/>
        <color indexed="8"/>
        <rFont val="Times New Roman"/>
        <family val="1"/>
        <charset val="161"/>
      </rPr>
      <t xml:space="preserve"> and D20 </t>
    </r>
    <r>
      <rPr>
        <i/>
        <sz val="11"/>
        <color indexed="8"/>
        <rFont val="Times New Roman"/>
        <family val="1"/>
        <charset val="161"/>
      </rPr>
      <t>(low risk)</t>
    </r>
    <r>
      <rPr>
        <sz val="11"/>
        <color indexed="8"/>
        <rFont val="Times New Roman"/>
        <family val="1"/>
        <charset val="161"/>
      </rPr>
      <t>) should equal the total number of clients (cell C8).</t>
    </r>
  </si>
  <si>
    <t>Reporting Period:</t>
  </si>
  <si>
    <t>Test whether all the required fields have been completed.</t>
  </si>
  <si>
    <r>
      <t>Amounts should be completed / reported in Euro (</t>
    </r>
    <r>
      <rPr>
        <sz val="12"/>
        <color indexed="8"/>
        <rFont val="Times New Roman"/>
        <family val="1"/>
        <charset val="161"/>
      </rPr>
      <t xml:space="preserve">€) (also indicated as the Reporting currency above). Please use the exchange rate published in the website of the Central European Bank: </t>
    </r>
    <r>
      <rPr>
        <b/>
        <sz val="12"/>
        <color indexed="8"/>
        <rFont val="Times New Roman"/>
        <family val="1"/>
        <charset val="161"/>
      </rPr>
      <t>www.ecb.int/stats/exchange/eurofxref/html/index.en.html#downloads</t>
    </r>
    <r>
      <rPr>
        <sz val="12"/>
        <color indexed="8"/>
        <rFont val="Times New Roman"/>
        <family val="1"/>
        <charset val="161"/>
      </rPr>
      <t xml:space="preserve"> under 'All bilateral exchange rates times series' with the frequency 'Daily', as at the reference date. </t>
    </r>
  </si>
  <si>
    <t>Reference Date:</t>
  </si>
  <si>
    <t>Form RBS-F_ASPS_01</t>
  </si>
  <si>
    <t>g)</t>
  </si>
  <si>
    <t>The Excel® must be of 2007 version and onwards.</t>
  </si>
  <si>
    <t>FormRBS-F_ASPS_01</t>
  </si>
  <si>
    <t>Total Income</t>
  </si>
  <si>
    <t>Normal Risk Clients</t>
  </si>
  <si>
    <t>Please enter the number of normal risk clients as at the reference date.  "Normal risk clients" are all the clients that are not categorised as high or low risk clients.</t>
  </si>
  <si>
    <t>EEA and other AML equivalent third countries</t>
  </si>
  <si>
    <t>Please enter the number of clients from third countries (excluding those with equivalent AML framework) as at the reference date.</t>
  </si>
  <si>
    <t>Types of High Risk Clients (Annex 4 of Directive 144-2007-08)</t>
  </si>
  <si>
    <t>There are 16 questions in this section</t>
  </si>
  <si>
    <t>9.1</t>
  </si>
  <si>
    <t>9.2</t>
  </si>
  <si>
    <t xml:space="preserve">Clients for whom the entity has relied on eligible third parties to perform Due Diligence and KYC procedures.  </t>
  </si>
  <si>
    <t>Please enter the number of  eligible third parties  that the entity has relied on to perform Due Diligence and KYC procedures as at the reference date.</t>
  </si>
  <si>
    <t>Please enter the number of General Power of Attorneys issued by the ASP on behalf of its clients, valid as at the reference date.</t>
  </si>
  <si>
    <t>Please enter the total number of complaints received by the ASP from its clients (during the reporting period) and relate to Money Laundering issues.</t>
  </si>
  <si>
    <t>There are 13 questions in this section</t>
  </si>
  <si>
    <r>
      <t>Section D</t>
    </r>
    <r>
      <rPr>
        <sz val="14"/>
        <color indexed="8"/>
        <rFont val="Times New Roman"/>
        <family val="1"/>
        <charset val="161"/>
      </rPr>
      <t xml:space="preserve"> </t>
    </r>
    <r>
      <rPr>
        <b/>
        <sz val="14"/>
        <color indexed="8"/>
        <rFont val="Times New Roman"/>
        <family val="1"/>
        <charset val="161"/>
      </rPr>
      <t>- Information for top 10 clients</t>
    </r>
  </si>
  <si>
    <r>
      <t>Top ten (10) clients</t>
    </r>
    <r>
      <rPr>
        <b/>
        <sz val="11"/>
        <color rgb="FF0066CC"/>
        <rFont val="Times New Roman"/>
        <family val="1"/>
        <charset val="161"/>
      </rPr>
      <t xml:space="preserve"> (Note 1)</t>
    </r>
  </si>
  <si>
    <r>
      <t xml:space="preserve">Number of UBO(s)
</t>
    </r>
    <r>
      <rPr>
        <b/>
        <sz val="11"/>
        <color indexed="30"/>
        <rFont val="Times New Roman"/>
        <family val="1"/>
        <charset val="161"/>
      </rPr>
      <t>(Note 2)</t>
    </r>
  </si>
  <si>
    <t>1.</t>
  </si>
  <si>
    <t>2.</t>
  </si>
  <si>
    <t>3.</t>
  </si>
  <si>
    <t>4.</t>
  </si>
  <si>
    <t>5.</t>
  </si>
  <si>
    <t>6.</t>
  </si>
  <si>
    <t>7.</t>
  </si>
  <si>
    <t>8.</t>
  </si>
  <si>
    <t>9.</t>
  </si>
  <si>
    <t>10.</t>
  </si>
  <si>
    <t>NOTES</t>
  </si>
  <si>
    <t>AF</t>
  </si>
  <si>
    <t>AX</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</si>
  <si>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</si>
  <si>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</si>
  <si>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</si>
  <si>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</si>
  <si>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</si>
  <si>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</si>
  <si>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</si>
  <si>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</si>
  <si>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</si>
  <si>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</si>
  <si>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</si>
  <si>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</si>
  <si>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</si>
  <si>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</si>
  <si>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</si>
  <si>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</si>
  <si>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</si>
  <si>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</si>
  <si>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</si>
  <si>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</si>
  <si>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</si>
  <si>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</si>
  <si>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</si>
  <si>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</si>
  <si>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</si>
  <si>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BQ</t>
  </si>
  <si>
    <t>BA</t>
  </si>
  <si>
    <t>BW</t>
  </si>
  <si>
    <t>BV</t>
  </si>
  <si>
    <t>BR</t>
  </si>
  <si>
    <t>IO</t>
  </si>
  <si>
    <t>BN</t>
  </si>
  <si>
    <t>BG</t>
  </si>
  <si>
    <t>BF</t>
  </si>
  <si>
    <t>BI</t>
  </si>
  <si>
    <t>KH</t>
  </si>
  <si>
    <t>CM</t>
  </si>
  <si>
    <t>CA</t>
  </si>
  <si>
    <t>CV</t>
  </si>
  <si>
    <t>KY</t>
  </si>
  <si>
    <t>CF</t>
  </si>
  <si>
    <t>TD</t>
  </si>
  <si>
    <t>CL</t>
  </si>
  <si>
    <t>CN</t>
  </si>
  <si>
    <t>CX</t>
  </si>
  <si>
    <t>CC</t>
  </si>
  <si>
    <t>CO</t>
  </si>
  <si>
    <t>KM</t>
  </si>
  <si>
    <t>CG</t>
  </si>
  <si>
    <t>CD</t>
  </si>
  <si>
    <t>CK</t>
  </si>
  <si>
    <t>CR</t>
  </si>
  <si>
    <t>CI</t>
  </si>
  <si>
    <t>HR</t>
  </si>
  <si>
    <t>CU</t>
  </si>
  <si>
    <t>CW</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</si>
  <si>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</si>
  <si>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</si>
  <si>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</si>
  <si>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</si>
  <si>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</si>
  <si>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</si>
  <si>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</si>
  <si>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</si>
  <si>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</si>
  <si>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</si>
  <si>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</si>
  <si>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</si>
  <si>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</si>
  <si>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</si>
  <si>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</si>
  <si>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</si>
  <si>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</si>
  <si>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</si>
  <si>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</si>
  <si>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</si>
  <si>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</si>
  <si>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</si>
  <si>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</si>
  <si>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</si>
  <si>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</si>
  <si>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</si>
  <si>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</si>
  <si>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</si>
  <si>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</si>
  <si>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</si>
  <si>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</si>
  <si>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</si>
  <si>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</si>
  <si>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</si>
  <si>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</si>
  <si>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</si>
  <si>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</si>
  <si>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</si>
  <si>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</si>
  <si>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</si>
  <si>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</si>
  <si>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HK</t>
  </si>
  <si>
    <t>HU</t>
  </si>
  <si>
    <t>IS</t>
  </si>
  <si>
    <t>IN</t>
  </si>
  <si>
    <t>ID</t>
  </si>
  <si>
    <t>IR</t>
  </si>
  <si>
    <t>IQ</t>
  </si>
  <si>
    <t>IE</t>
  </si>
  <si>
    <t>IM</t>
  </si>
  <si>
    <t>IL</t>
  </si>
  <si>
    <t>IT</t>
  </si>
  <si>
    <t>JM</t>
  </si>
  <si>
    <t>JP</t>
  </si>
  <si>
    <t>JE</t>
  </si>
  <si>
    <t>JO</t>
  </si>
  <si>
    <t>KZ</t>
  </si>
  <si>
    <t>KE</t>
  </si>
  <si>
    <t>KI</t>
  </si>
  <si>
    <t>KP</t>
  </si>
  <si>
    <t>KR</t>
  </si>
  <si>
    <t>KW</t>
  </si>
  <si>
    <t>KG</t>
  </si>
  <si>
    <t>LA</t>
  </si>
  <si>
    <t>LV</t>
  </si>
  <si>
    <t>LB</t>
  </si>
  <si>
    <t>LS</t>
  </si>
  <si>
    <t>LR</t>
  </si>
  <si>
    <t>LY</t>
  </si>
  <si>
    <t>LI</t>
  </si>
  <si>
    <t>LT</t>
  </si>
  <si>
    <t>LU</t>
  </si>
  <si>
    <t>MO</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</si>
  <si>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</si>
  <si>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</si>
  <si>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</si>
  <si>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</si>
  <si>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</si>
  <si>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</si>
  <si>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</si>
  <si>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</si>
  <si>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</si>
  <si>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</si>
  <si>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</si>
  <si>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</si>
  <si>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</si>
  <si>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</si>
  <si>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</si>
  <si>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</si>
  <si>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</si>
  <si>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</si>
  <si>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</si>
  <si>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</si>
  <si>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</si>
  <si>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</si>
  <si>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</si>
  <si>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</si>
  <si>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</si>
  <si>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</si>
  <si>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</si>
  <si>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</si>
  <si>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</si>
  <si>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</si>
  <si>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</si>
  <si>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</si>
  <si>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</si>
  <si>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MP</t>
  </si>
  <si>
    <t>NO</t>
  </si>
  <si>
    <t>OM</t>
  </si>
  <si>
    <t>PK</t>
  </si>
  <si>
    <t>PW</t>
  </si>
  <si>
    <t>PS</t>
  </si>
  <si>
    <t>PA</t>
  </si>
  <si>
    <t>PG</t>
  </si>
  <si>
    <t>PY</t>
  </si>
  <si>
    <t>PE</t>
  </si>
  <si>
    <t>PH</t>
  </si>
  <si>
    <t>PN</t>
  </si>
  <si>
    <t>PL</t>
  </si>
  <si>
    <t>PT</t>
  </si>
  <si>
    <t>PR</t>
  </si>
  <si>
    <t>QA</t>
  </si>
  <si>
    <t>RE</t>
  </si>
  <si>
    <t>RO</t>
  </si>
  <si>
    <t>RU</t>
  </si>
  <si>
    <t>RW</t>
  </si>
  <si>
    <t>BL</t>
  </si>
  <si>
    <t>SH</t>
  </si>
  <si>
    <t>KN</t>
  </si>
  <si>
    <t>LC</t>
  </si>
  <si>
    <t>MF</t>
  </si>
  <si>
    <t>PM</t>
  </si>
  <si>
    <t>VC</t>
  </si>
  <si>
    <t>WS</t>
  </si>
  <si>
    <t>SM</t>
  </si>
  <si>
    <t>ST</t>
  </si>
  <si>
    <t>SA</t>
  </si>
  <si>
    <t>SN</t>
  </si>
  <si>
    <t>RS</t>
  </si>
  <si>
    <t>SC</t>
  </si>
  <si>
    <t>SL</t>
  </si>
  <si>
    <t>SG</t>
  </si>
  <si>
    <t>SX</t>
  </si>
  <si>
    <t>SK</t>
  </si>
  <si>
    <t>SI</t>
  </si>
  <si>
    <t>SB</t>
  </si>
  <si>
    <t>SO</t>
  </si>
  <si>
    <t>ZA</t>
  </si>
  <si>
    <t>GS</t>
  </si>
  <si>
    <t>SS</t>
  </si>
  <si>
    <t>ES</t>
  </si>
  <si>
    <t>LK</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</si>
  <si>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</si>
  <si>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</si>
  <si>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</si>
  <si>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</si>
  <si>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</si>
  <si>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</si>
  <si>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</si>
  <si>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</si>
  <si>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</si>
  <si>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</si>
  <si>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</si>
  <si>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</si>
  <si>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</si>
  <si>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</si>
  <si>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</si>
  <si>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</si>
  <si>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</si>
  <si>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</si>
  <si>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</si>
  <si>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</si>
  <si>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</si>
  <si>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</si>
  <si>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</si>
  <si>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</si>
  <si>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</si>
  <si>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</si>
  <si>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</si>
  <si>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</si>
  <si>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</si>
  <si>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</si>
  <si>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VE</t>
  </si>
  <si>
    <t>VN</t>
  </si>
  <si>
    <t>VG</t>
  </si>
  <si>
    <t>VI</t>
  </si>
  <si>
    <t>WF</t>
  </si>
  <si>
    <t>EH</t>
  </si>
  <si>
    <t>YE</t>
  </si>
  <si>
    <t>ZM</t>
  </si>
  <si>
    <t>ZW</t>
  </si>
  <si>
    <t>Client's Business Activities</t>
  </si>
  <si>
    <r>
      <t xml:space="preserve">Country of residence of UBO(s)
</t>
    </r>
    <r>
      <rPr>
        <b/>
        <sz val="11"/>
        <color rgb="FF0066CC"/>
        <rFont val="Times New Roman"/>
        <family val="1"/>
        <charset val="161"/>
      </rPr>
      <t>(Note 3)</t>
    </r>
  </si>
  <si>
    <t>Please insert the client code as per your internal records.</t>
  </si>
  <si>
    <t xml:space="preserve">Please select from dropdown.
Please refer to tab "Countries" to map the relevant country to the corresponding ISO code.
Include the details of the 3 UBOs with the largest shareholding. If the UBOs are less than 3, the relevant cells should be indicated as N/A.  
In cases of shareholders with equal holding, please provide the details of those who are considered of highest AML risk as per the ASP's policy.
</t>
  </si>
  <si>
    <r>
      <t xml:space="preserve">Total Inflows in Client's Bank Accounts
</t>
    </r>
    <r>
      <rPr>
        <i/>
        <sz val="11"/>
        <color indexed="8"/>
        <rFont val="Times New Roman"/>
        <family val="1"/>
        <charset val="161"/>
      </rPr>
      <t>(for the reporting period)</t>
    </r>
  </si>
  <si>
    <r>
      <t xml:space="preserve">Total Outflows from Client's Bank Accounts
</t>
    </r>
    <r>
      <rPr>
        <i/>
        <sz val="11"/>
        <color indexed="8"/>
        <rFont val="Times New Roman"/>
        <family val="1"/>
        <charset val="161"/>
      </rPr>
      <t>(for the reporting period)</t>
    </r>
  </si>
  <si>
    <t xml:space="preserve">Please select from dropdown.
Please refer to tab "Countries" to map the relevant country to the corresponding ISO code.  Where client is a physical person select N/A from the drop-down. </t>
  </si>
  <si>
    <t>YES</t>
  </si>
  <si>
    <t>Country ISO Codes</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</si>
  <si>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</si>
  <si>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</si>
  <si>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</si>
  <si>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</si>
  <si>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</si>
  <si>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</si>
  <si>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</si>
  <si>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</si>
  <si>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</si>
  <si>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</si>
  <si>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</si>
  <si>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</si>
  <si>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</si>
  <si>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</si>
  <si>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</si>
  <si>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</si>
  <si>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</si>
  <si>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</si>
  <si>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</si>
  <si>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</si>
  <si>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</si>
  <si>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</si>
  <si>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</si>
  <si>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</si>
  <si>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</si>
  <si>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</si>
  <si>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</si>
  <si>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</si>
  <si>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</si>
  <si>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</si>
  <si>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</si>
  <si>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</si>
  <si>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</si>
  <si>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</si>
  <si>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</si>
  <si>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</si>
  <si>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</si>
  <si>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</si>
  <si>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</si>
  <si>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</si>
  <si>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</si>
  <si>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</si>
  <si>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</si>
  <si>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</si>
  <si>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</si>
  <si>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</si>
  <si>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</si>
  <si>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</si>
  <si>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</si>
  <si>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</si>
  <si>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</si>
  <si>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</si>
  <si>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</si>
  <si>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</si>
  <si>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</si>
  <si>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</si>
  <si>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</si>
  <si>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</si>
  <si>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</si>
  <si>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</si>
  <si>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</si>
  <si>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</si>
  <si>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</si>
  <si>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</si>
  <si>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</si>
  <si>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</si>
  <si>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</si>
  <si>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</si>
  <si>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</si>
  <si>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</si>
  <si>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</si>
  <si>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</si>
  <si>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</si>
  <si>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</si>
  <si>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</si>
  <si>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</si>
  <si>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</si>
  <si>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</si>
  <si>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</si>
  <si>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</si>
  <si>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</si>
  <si>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</si>
  <si>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</si>
  <si>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</si>
  <si>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</si>
  <si>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</si>
  <si>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</si>
  <si>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</si>
  <si>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</si>
  <si>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</si>
  <si>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</si>
  <si>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</si>
  <si>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</si>
  <si>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</si>
  <si>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</si>
  <si>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</si>
  <si>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</si>
  <si>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</si>
  <si>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</si>
  <si>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</si>
  <si>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</si>
  <si>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</si>
  <si>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</si>
  <si>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</si>
  <si>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</si>
  <si>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</si>
  <si>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</si>
  <si>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</si>
  <si>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</si>
  <si>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</si>
  <si>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</si>
  <si>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</si>
  <si>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</si>
  <si>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</si>
  <si>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</si>
  <si>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</si>
  <si>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</si>
  <si>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</si>
  <si>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</si>
  <si>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</si>
  <si>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</si>
  <si>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</si>
  <si>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</si>
  <si>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</si>
  <si>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</si>
  <si>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</si>
  <si>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</si>
  <si>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</si>
  <si>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</si>
  <si>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</si>
  <si>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</si>
  <si>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</si>
  <si>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</si>
  <si>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</si>
  <si>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</si>
  <si>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</si>
  <si>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</si>
  <si>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</si>
  <si>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</si>
  <si>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</si>
  <si>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</si>
  <si>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</si>
  <si>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</si>
  <si>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</si>
  <si>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</si>
  <si>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</si>
  <si>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</si>
  <si>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</si>
  <si>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</si>
  <si>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</si>
  <si>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</si>
  <si>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</si>
  <si>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</si>
  <si>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</si>
  <si>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</si>
  <si>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</si>
  <si>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</si>
  <si>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</si>
  <si>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</si>
  <si>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</si>
  <si>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</si>
  <si>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</si>
  <si>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</si>
  <si>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</si>
  <si>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</si>
  <si>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</si>
  <si>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</si>
  <si>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</si>
  <si>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</si>
  <si>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</si>
  <si>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</si>
  <si>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</si>
  <si>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</si>
  <si>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</si>
  <si>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</si>
  <si>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</si>
  <si>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</si>
  <si>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</si>
  <si>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</si>
  <si>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</si>
  <si>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</si>
  <si>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</si>
  <si>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</si>
  <si>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</si>
  <si>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</si>
  <si>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</si>
  <si>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</si>
  <si>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</si>
  <si>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</si>
  <si>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</si>
  <si>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</si>
  <si>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</si>
  <si>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</si>
  <si>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</si>
  <si>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</si>
  <si>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</si>
  <si>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</si>
  <si>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</si>
  <si>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</si>
  <si>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</si>
  <si>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</si>
  <si>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</si>
  <si>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</si>
  <si>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</si>
  <si>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</si>
  <si>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</si>
  <si>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</si>
  <si>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</si>
  <si>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</si>
  <si>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</si>
  <si>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</si>
  <si>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</si>
  <si>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</si>
  <si>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</si>
  <si>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</si>
  <si>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</si>
  <si>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</si>
  <si>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</si>
  <si>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</si>
  <si>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</si>
  <si>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</si>
  <si>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</si>
  <si>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</si>
  <si>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</si>
  <si>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</si>
  <si>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</si>
  <si>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</si>
  <si>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</si>
  <si>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</si>
  <si>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</si>
  <si>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</si>
  <si>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</si>
  <si>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</si>
  <si>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</si>
  <si>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</si>
  <si>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</si>
  <si>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</si>
  <si>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</si>
  <si>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</si>
  <si>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</si>
  <si>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</si>
  <si>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</si>
  <si>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</si>
  <si>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</si>
  <si>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</si>
  <si>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</si>
  <si>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</si>
  <si>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</si>
  <si>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</si>
  <si>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r>
      <t xml:space="preserve">Please enter the number of high risk clients as at the reference date.  Please refer to </t>
    </r>
    <r>
      <rPr>
        <b/>
        <sz val="12"/>
        <rFont val="Times New Roman"/>
        <family val="1"/>
        <charset val="161"/>
      </rPr>
      <t>paragraph 14(5) of Directive 144-2007-08</t>
    </r>
    <r>
      <rPr>
        <sz val="12"/>
        <rFont val="Times New Roman"/>
        <family val="1"/>
        <charset val="161"/>
      </rPr>
      <t xml:space="preserve"> for the definition of "</t>
    </r>
    <r>
      <rPr>
        <b/>
        <sz val="12"/>
        <rFont val="Times New Roman"/>
        <family val="1"/>
        <charset val="161"/>
      </rPr>
      <t>high risk clients</t>
    </r>
    <r>
      <rPr>
        <sz val="12"/>
        <rFont val="Times New Roman"/>
        <family val="1"/>
        <charset val="161"/>
      </rPr>
      <t>".</t>
    </r>
  </si>
  <si>
    <r>
      <t xml:space="preserve">Please enter the number of low risk clients as at the reference date.  Please refer to </t>
    </r>
    <r>
      <rPr>
        <b/>
        <sz val="12"/>
        <rFont val="Times New Roman"/>
        <family val="1"/>
        <charset val="161"/>
      </rPr>
      <t>paragraph 14(4) of Directive 144-2007-08</t>
    </r>
    <r>
      <rPr>
        <sz val="12"/>
        <rFont val="Times New Roman"/>
        <family val="1"/>
        <charset val="161"/>
      </rPr>
      <t xml:space="preserve"> for the definition of "</t>
    </r>
    <r>
      <rPr>
        <b/>
        <sz val="12"/>
        <rFont val="Times New Roman"/>
        <family val="1"/>
        <charset val="161"/>
      </rPr>
      <t>low risk clients</t>
    </r>
    <r>
      <rPr>
        <sz val="12"/>
        <rFont val="Times New Roman"/>
        <family val="1"/>
        <charset val="161"/>
      </rPr>
      <t>".</t>
    </r>
  </si>
  <si>
    <t>Country of Incorporation</t>
  </si>
  <si>
    <r>
      <t>Please enter the number of "client accounts" in the name of a third person ("omnibus") as at the reference date. For "</t>
    </r>
    <r>
      <rPr>
        <b/>
        <sz val="12"/>
        <rFont val="Times New Roman"/>
        <family val="1"/>
        <charset val="161"/>
      </rPr>
      <t>Omnibus Accounts</t>
    </r>
    <r>
      <rPr>
        <sz val="12"/>
        <rFont val="Times New Roman"/>
        <family val="1"/>
        <charset val="161"/>
      </rPr>
      <t xml:space="preserve">" please refer to  </t>
    </r>
    <r>
      <rPr>
        <b/>
        <sz val="12"/>
        <rFont val="Times New Roman"/>
        <family val="1"/>
        <charset val="161"/>
      </rPr>
      <t>point 4, Annex 4 of Directive 144-2007-08</t>
    </r>
    <r>
      <rPr>
        <sz val="12"/>
        <rFont val="Times New Roman"/>
        <family val="1"/>
        <charset val="161"/>
      </rPr>
      <t>.</t>
    </r>
  </si>
  <si>
    <r>
      <t>Please enter the number of clients as at the reference date. Regarding "</t>
    </r>
    <r>
      <rPr>
        <b/>
        <sz val="12"/>
        <rFont val="Times New Roman"/>
        <family val="1"/>
        <charset val="161"/>
      </rPr>
      <t>eligible third parties</t>
    </r>
    <r>
      <rPr>
        <sz val="12"/>
        <rFont val="Times New Roman"/>
        <family val="1"/>
        <charset val="161"/>
      </rPr>
      <t>" please refer to</t>
    </r>
    <r>
      <rPr>
        <b/>
        <sz val="12"/>
        <rFont val="Times New Roman"/>
        <family val="1"/>
        <charset val="161"/>
      </rPr>
      <t xml:space="preserve"> Article 67 of Law 188(I)/2007 and paragraph 25 of Directive 144-2007-08</t>
    </r>
    <r>
      <rPr>
        <sz val="12"/>
        <rFont val="Times New Roman"/>
        <family val="1"/>
        <charset val="161"/>
      </rPr>
      <t>.</t>
    </r>
  </si>
  <si>
    <t>"Total Assets" refer to total assets of the ASP as these are presented in its Financial Statements (audited or management, whichever is available) as at the reference date.
Please enter the value in EUR.</t>
  </si>
  <si>
    <t>"Total Income" refer to gross income, before the deduction of any costs, expenses or taxes of the ASP as this is presented in its Financial Statements (Income Statement-audited or management, whichever is available) as at the reference date.
Please enter the value in EUR.</t>
  </si>
  <si>
    <r>
      <t xml:space="preserve">Please complete </t>
    </r>
    <r>
      <rPr>
        <b/>
        <u/>
        <sz val="12"/>
        <color indexed="8"/>
        <rFont val="Times New Roman"/>
        <family val="1"/>
        <charset val="161"/>
      </rPr>
      <t>all</t>
    </r>
    <r>
      <rPr>
        <sz val="12"/>
        <color indexed="8"/>
        <rFont val="Times New Roman"/>
        <family val="1"/>
        <charset val="161"/>
      </rPr>
      <t xml:space="preserve"> green cells from Sections A, B and C and D.</t>
    </r>
  </si>
  <si>
    <t>Please enter the number of clients from countries within the European Economic Area (EEA) and / or other 3rd countries AML equivalent as at the reference date.Please refer to CySEC's Circular CI144-2012-07 for the 3rd countries with AML equivalent framework</t>
  </si>
  <si>
    <t>Please enter the number of clients from high risk and non cooperative jurisdictions as these are identified by the FATF (www.fatf-gafi.org), as at the reference date.</t>
  </si>
  <si>
    <r>
      <t>Please enter the number of Politically Exposed Persons (PEP) clients as at the reference date.  For "</t>
    </r>
    <r>
      <rPr>
        <b/>
        <sz val="12"/>
        <rFont val="Times New Roman"/>
        <family val="1"/>
        <charset val="161"/>
      </rPr>
      <t>PEP clients</t>
    </r>
    <r>
      <rPr>
        <sz val="12"/>
        <rFont val="Times New Roman"/>
        <family val="1"/>
        <charset val="161"/>
      </rPr>
      <t xml:space="preserve">" please refer to </t>
    </r>
    <r>
      <rPr>
        <b/>
        <sz val="12"/>
        <rFont val="Times New Roman"/>
        <family val="1"/>
        <charset val="161"/>
      </rPr>
      <t>Article 2 of Law 188(I)/2007 and point 5, Fourth Appendix of Directive 144-2007-08</t>
    </r>
    <r>
      <rPr>
        <sz val="12"/>
        <rFont val="Times New Roman"/>
        <family val="1"/>
        <charset val="161"/>
      </rPr>
      <t>.</t>
    </r>
  </si>
  <si>
    <r>
      <t>Country of incorporation</t>
    </r>
    <r>
      <rPr>
        <sz val="11"/>
        <color indexed="8"/>
        <rFont val="Times New Roman"/>
        <family val="1"/>
        <charset val="161"/>
      </rPr>
      <t xml:space="preserve"> </t>
    </r>
    <r>
      <rPr>
        <i/>
        <sz val="11"/>
        <rFont val="Times New Roman"/>
        <family val="1"/>
        <charset val="161"/>
      </rPr>
      <t xml:space="preserve">
</t>
    </r>
    <r>
      <rPr>
        <b/>
        <sz val="11"/>
        <color rgb="FF0066CC"/>
        <rFont val="Times New Roman"/>
        <family val="1"/>
        <charset val="161"/>
      </rPr>
      <t>(Note 4)</t>
    </r>
  </si>
  <si>
    <r>
      <t>"UBO": Ultimate Beneficial Owner - Please refer to</t>
    </r>
    <r>
      <rPr>
        <b/>
        <i/>
        <sz val="10"/>
        <color theme="1"/>
        <rFont val="Times New Roman"/>
        <family val="1"/>
        <charset val="161"/>
      </rPr>
      <t xml:space="preserve"> Article 2 of Law 188(I)/2007</t>
    </r>
    <r>
      <rPr>
        <i/>
        <sz val="10"/>
        <color theme="1"/>
        <rFont val="Times New Roman"/>
        <family val="1"/>
        <charset val="161"/>
      </rPr>
      <t xml:space="preserve">. </t>
    </r>
  </si>
  <si>
    <t>Please enter the number of non EEA subsidiaries as at the reference date.</t>
  </si>
  <si>
    <r>
      <t xml:space="preserve">Please enter the total number of clients as at the reference date.  Please refer to </t>
    </r>
    <r>
      <rPr>
        <b/>
        <sz val="12"/>
        <rFont val="Times New Roman"/>
        <family val="1"/>
        <charset val="161"/>
      </rPr>
      <t>Article 2 of Law 188(I)/2007</t>
    </r>
    <r>
      <rPr>
        <sz val="12"/>
        <rFont val="Times New Roman"/>
        <family val="1"/>
        <charset val="161"/>
      </rPr>
      <t xml:space="preserve"> and specifically the definition given for "</t>
    </r>
    <r>
      <rPr>
        <b/>
        <sz val="12"/>
        <rFont val="Times New Roman"/>
        <family val="1"/>
        <charset val="161"/>
      </rPr>
      <t>customer</t>
    </r>
    <r>
      <rPr>
        <sz val="12"/>
        <rFont val="Times New Roman"/>
        <family val="1"/>
        <charset val="161"/>
      </rPr>
      <t>". For the purposes of this document a ''Customer'' is the same as Client.</t>
    </r>
  </si>
  <si>
    <t>"Other high risk" clients refer to clients who are defined as high risk by the ASP and do not fall under one of the high risk clients categories above, i.e. in questions 4.1 to 4.7.
Please enter the number as at the reference date.</t>
  </si>
  <si>
    <t>Non EEA  subsidiaries</t>
  </si>
  <si>
    <r>
      <t>Please enter the</t>
    </r>
    <r>
      <rPr>
        <b/>
        <sz val="12"/>
        <rFont val="Times New Roman"/>
        <family val="1"/>
        <charset val="161"/>
      </rPr>
      <t xml:space="preserve"> </t>
    </r>
    <r>
      <rPr>
        <b/>
        <u/>
        <sz val="12"/>
        <rFont val="Times New Roman"/>
        <family val="1"/>
        <charset val="161"/>
      </rPr>
      <t>total value</t>
    </r>
    <r>
      <rPr>
        <sz val="12"/>
        <rFont val="Times New Roman"/>
        <family val="1"/>
        <charset val="161"/>
      </rPr>
      <t xml:space="preserve"> of cash deposits exceeding EUR10,000 for the reporting period , as reported in Form 144-08-11 (per month).  Please enter the value in EUR.</t>
    </r>
  </si>
  <si>
    <r>
      <t xml:space="preserve">Please enter the </t>
    </r>
    <r>
      <rPr>
        <b/>
        <u/>
        <sz val="12"/>
        <rFont val="Times New Roman"/>
        <family val="1"/>
        <charset val="161"/>
      </rPr>
      <t>total value</t>
    </r>
    <r>
      <rPr>
        <u/>
        <sz val="12"/>
        <rFont val="Times New Roman"/>
        <family val="1"/>
        <charset val="161"/>
      </rPr>
      <t xml:space="preserve"> </t>
    </r>
    <r>
      <rPr>
        <sz val="12"/>
        <rFont val="Times New Roman"/>
        <family val="1"/>
        <charset val="161"/>
      </rPr>
      <t>of cash withdrawals exceeding EUR10,000 for the reporting period (total for each month).
The amount should be reported in absolute number.
Please enter the value in EUR.</t>
    </r>
  </si>
  <si>
    <r>
      <t>Please complete the required information / data for the ASP's top ten clients.
"</t>
    </r>
    <r>
      <rPr>
        <b/>
        <i/>
        <sz val="12"/>
        <color theme="1"/>
        <rFont val="Times New Roman"/>
        <family val="1"/>
        <charset val="161"/>
      </rPr>
      <t>Top 10 clients</t>
    </r>
    <r>
      <rPr>
        <i/>
        <sz val="12"/>
        <color theme="1"/>
        <rFont val="Times New Roman"/>
        <family val="1"/>
        <charset val="161"/>
      </rPr>
      <t xml:space="preserve">" refer to the 10 biggest clients, </t>
    </r>
    <r>
      <rPr>
        <b/>
        <i/>
        <sz val="12"/>
        <color theme="1"/>
        <rFont val="Times New Roman"/>
        <family val="1"/>
        <charset val="161"/>
      </rPr>
      <t>provided that they have at least one bank account</t>
    </r>
    <r>
      <rPr>
        <i/>
        <sz val="12"/>
        <color theme="1"/>
        <rFont val="Times New Roman"/>
        <family val="1"/>
        <charset val="161"/>
      </rPr>
      <t xml:space="preserve">, in terms of </t>
    </r>
    <r>
      <rPr>
        <b/>
        <i/>
        <sz val="12"/>
        <color theme="1"/>
        <rFont val="Times New Roman"/>
        <family val="1"/>
        <charset val="161"/>
      </rPr>
      <t>the total fees invoiced</t>
    </r>
    <r>
      <rPr>
        <i/>
        <sz val="12"/>
        <color theme="1"/>
        <rFont val="Times New Roman"/>
        <family val="1"/>
        <charset val="161"/>
      </rPr>
      <t xml:space="preserve"> for each client, during the reporting period.  All figures should be provided in EUR.</t>
    </r>
  </si>
  <si>
    <t>All mandatory cells are filled in</t>
  </si>
  <si>
    <t>Section C</t>
  </si>
  <si>
    <t>Section 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</si>
</sst>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2]\ #,##0"/>
    <numFmt numFmtId="167" formatCode="_-* #,##0\ _€_-;\-* #,##0\ _€_-;_-* &quot;-&quot;??\ _€_-;_-@_-"/>
    <numFmt numFmtId="168" formatCode="dd/mm/yyyy;@"/>
    <numFmt numFmtId="169" formatCode="\ &quot;€&quot;#,##0"/>
  </numFmts>
  <fonts count="39" x14ac:knownFonts="1">
    <font>
      <sz val="11"/>
      <color theme="1"/>
      <name val="Calibri"/>
      <family val="2"/>
      <charset val="161"/>
      <scheme val="minor"/>
    </font>
    <font>
      <b/>
      <sz val="12"/>
      <color indexed="8"/>
      <name val="Times New Roman"/>
      <family val="1"/>
      <charset val="161"/>
    </font>
    <font>
      <sz val="12"/>
      <color indexed="8"/>
      <name val="Times New Roman"/>
      <family val="1"/>
      <charset val="161"/>
    </font>
    <font>
      <b/>
      <u/>
      <sz val="12"/>
      <color indexed="8"/>
      <name val="Times New Roman"/>
      <family val="1"/>
      <charset val="161"/>
    </font>
    <font>
      <b/>
      <sz val="12"/>
      <name val="Times New Roman"/>
      <family val="1"/>
      <charset val="161"/>
    </font>
    <font>
      <b/>
      <i/>
      <sz val="12"/>
      <name val="Times New Roman"/>
      <family val="1"/>
      <charset val="161"/>
    </font>
    <font>
      <sz val="12"/>
      <name val="Times New Roman"/>
      <family val="1"/>
      <charset val="161"/>
    </font>
    <font>
      <i/>
      <sz val="12"/>
      <name val="Times New Roman"/>
      <family val="1"/>
      <charset val="161"/>
    </font>
    <font>
      <sz val="14"/>
      <color indexed="8"/>
      <name val="Times New Roman"/>
      <family val="1"/>
      <charset val="161"/>
    </font>
    <font>
      <sz val="12"/>
      <color indexed="81"/>
      <name val="Tahoma"/>
      <family val="2"/>
      <charset val="161"/>
    </font>
    <font>
      <b/>
      <sz val="14"/>
      <color indexed="8"/>
      <name val="Times New Roman"/>
      <family val="1"/>
      <charset val="161"/>
    </font>
    <font>
      <sz val="11"/>
      <color indexed="8"/>
      <name val="Times New Roman"/>
      <family val="1"/>
      <charset val="161"/>
    </font>
    <font>
      <i/>
      <sz val="11"/>
      <color indexed="8"/>
      <name val="Times New Roman"/>
      <family val="1"/>
      <charset val="161"/>
    </font>
    <font>
      <b/>
      <u/>
      <sz val="12"/>
      <name val="Times New Roman"/>
      <family val="1"/>
      <charset val="161"/>
    </font>
    <font>
      <sz val="11"/>
      <color theme="1"/>
      <name val="Calibri"/>
      <family val="2"/>
      <charset val="161"/>
      <scheme val="minor"/>
    </font>
    <font>
      <sz val="12"/>
      <color rgb="FFFF0000"/>
      <name val="Times New Roman"/>
      <family val="1"/>
      <charset val="161"/>
    </font>
    <font>
      <sz val="12"/>
      <color theme="0"/>
      <name val="Times New Roman"/>
      <family val="1"/>
      <charset val="161"/>
    </font>
    <font>
      <sz val="12"/>
      <color theme="1"/>
      <name val="Times New Roman"/>
      <family val="1"/>
      <charset val="161"/>
    </font>
    <font>
      <sz val="11"/>
      <color theme="1"/>
      <name val="Times New Roman"/>
      <family val="1"/>
      <charset val="161"/>
    </font>
    <font>
      <b/>
      <sz val="14"/>
      <color theme="1"/>
      <name val="Times New Roman"/>
      <family val="1"/>
      <charset val="161"/>
    </font>
    <font>
      <b/>
      <sz val="12"/>
      <color rgb="FF000000"/>
      <name val="Times New Roman"/>
      <family val="1"/>
      <charset val="161"/>
    </font>
    <font>
      <b/>
      <sz val="12"/>
      <color theme="1"/>
      <name val="Times New Roman"/>
      <family val="1"/>
      <charset val="161"/>
    </font>
    <font>
      <b/>
      <sz val="11"/>
      <color theme="1"/>
      <name val="Times New Roman"/>
      <family val="1"/>
      <charset val="161"/>
    </font>
    <font>
      <sz val="11"/>
      <color rgb="FF000000"/>
      <name val="Times New Roman"/>
      <family val="1"/>
      <charset val="161"/>
    </font>
    <font>
      <b/>
      <u/>
      <sz val="14"/>
      <color theme="1"/>
      <name val="Times New Roman"/>
      <family val="1"/>
      <charset val="161"/>
    </font>
    <font>
      <b/>
      <sz val="14"/>
      <name val="Times New Roman"/>
      <family val="1"/>
      <charset val="161"/>
    </font>
    <font>
      <i/>
      <sz val="10"/>
      <color theme="1"/>
      <name val="Times New Roman"/>
      <family val="1"/>
      <charset val="161"/>
    </font>
    <font>
      <b/>
      <sz val="11"/>
      <color rgb="FF0066CC"/>
      <name val="Times New Roman"/>
      <family val="1"/>
      <charset val="161"/>
    </font>
    <font>
      <b/>
      <sz val="11"/>
      <color indexed="8"/>
      <name val="Times New Roman"/>
      <family val="1"/>
      <charset val="161"/>
    </font>
    <font>
      <b/>
      <sz val="11"/>
      <color indexed="30"/>
      <name val="Times New Roman"/>
      <family val="1"/>
      <charset val="161"/>
    </font>
    <font>
      <i/>
      <sz val="11"/>
      <name val="Times New Roman"/>
      <family val="1"/>
      <charset val="161"/>
    </font>
    <font>
      <b/>
      <sz val="12"/>
      <color indexed="8"/>
      <name val="Calibri"/>
      <family val="2"/>
      <charset val="161"/>
      <scheme val="minor"/>
    </font>
    <font>
      <sz val="10"/>
      <color indexed="8"/>
      <name val="Calibri"/>
      <family val="2"/>
      <charset val="161"/>
      <scheme val="minor"/>
    </font>
    <font>
      <b/>
      <sz val="12"/>
      <color rgb="FF0066CC"/>
      <name val="Calibri"/>
      <family val="2"/>
      <charset val="161"/>
      <scheme val="minor"/>
    </font>
    <font>
      <b/>
      <sz val="11"/>
      <color rgb="FF0066CC"/>
      <name val="Calibri"/>
      <family val="2"/>
      <charset val="161"/>
      <scheme val="minor"/>
    </font>
    <font>
      <b/>
      <i/>
      <sz val="10"/>
      <color theme="1"/>
      <name val="Times New Roman"/>
      <family val="1"/>
      <charset val="161"/>
    </font>
    <font>
      <u/>
      <sz val="12"/>
      <name val="Times New Roman"/>
      <family val="1"/>
      <charset val="161"/>
    </font>
    <font>
      <i/>
      <sz val="12"/>
      <color theme="1"/>
      <name val="Times New Roman"/>
      <family val="1"/>
      <charset val="161"/>
    </font>
    <font>
      <b/>
      <i/>
      <sz val="12"/>
      <color theme="1"/>
      <name val="Times New Roman"/>
      <family val="1"/>
      <charset val="161"/>
    </font>
  </fonts>
  <fills count="8">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C2D69A"/>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E8E8E8"/>
      </left>
      <right style="medium">
        <color rgb="FFE8E8E8"/>
      </right>
      <top style="medium">
        <color rgb="FFE8E8E8"/>
      </top>
      <bottom/>
      <diagonal/>
    </border>
    <border>
      <left style="medium">
        <color rgb="FFE8E8E8"/>
      </left>
      <right style="medium">
        <color rgb="FFE8E8E8"/>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165" fontId="14" fillId="0" borderId="0" applyFont="0" applyFill="0" applyBorder="0" applyAlignment="0" applyProtection="0"/>
    <xf numFmtId="164" fontId="14" fillId="0" borderId="0" applyFont="0" applyFill="0" applyBorder="0" applyAlignment="0" applyProtection="0"/>
  </cellStyleXfs>
  <cellXfs count="207">
    <xf numFmtId="0" fontId="0" fillId="0" borderId="0" xfId="0"/>
    <xf numFmtId="0" fontId="17" fillId="2" borderId="0" xfId="0" applyFont="1" applyFill="1" applyAlignment="1">
      <alignment horizontal="left" vertical="center" wrapText="1"/>
    </xf>
    <xf numFmtId="0" fontId="17" fillId="3" borderId="0" xfId="0" applyFont="1" applyFill="1" applyAlignment="1">
      <alignment horizontal="left" vertical="center" wrapText="1"/>
    </xf>
    <xf numFmtId="0" fontId="2" fillId="2" borderId="1" xfId="0" applyFont="1" applyFill="1" applyBorder="1" applyProtection="1">
      <protection locked="0"/>
    </xf>
    <xf numFmtId="0" fontId="2" fillId="2" borderId="1" xfId="0" applyNumberFormat="1" applyFont="1" applyFill="1" applyBorder="1" applyAlignment="1" applyProtection="1">
      <alignment wrapText="1"/>
      <protection locked="0"/>
    </xf>
    <xf numFmtId="0" fontId="18" fillId="6" borderId="0" xfId="0" applyFont="1" applyFill="1"/>
    <xf numFmtId="0" fontId="0" fillId="6" borderId="0" xfId="0" applyFill="1"/>
    <xf numFmtId="0" fontId="1" fillId="6" borderId="0" xfId="0" applyFont="1" applyFill="1" applyAlignment="1" applyProtection="1">
      <alignment horizontal="justify"/>
    </xf>
    <xf numFmtId="0" fontId="17" fillId="6" borderId="0" xfId="0" applyFont="1" applyFill="1" applyAlignment="1">
      <alignment horizontal="left" vertical="center"/>
    </xf>
    <xf numFmtId="0" fontId="19" fillId="6" borderId="0" xfId="0" applyFont="1" applyFill="1" applyAlignment="1">
      <alignment horizontal="left" vertical="center"/>
    </xf>
    <xf numFmtId="0" fontId="18" fillId="6" borderId="0" xfId="0" applyFont="1" applyFill="1" applyAlignment="1">
      <alignment horizontal="left" vertical="center"/>
    </xf>
    <xf numFmtId="0" fontId="21" fillId="6" borderId="0" xfId="0" applyFont="1" applyFill="1" applyAlignment="1">
      <alignment horizontal="right" vertical="top"/>
    </xf>
    <xf numFmtId="0" fontId="21" fillId="6" borderId="0" xfId="0" applyFont="1" applyFill="1" applyAlignment="1">
      <alignment horizontal="right" vertical="top" wrapText="1"/>
    </xf>
    <xf numFmtId="168" fontId="2" fillId="2" borderId="1" xfId="0" applyNumberFormat="1" applyFont="1" applyFill="1" applyBorder="1" applyProtection="1">
      <protection locked="0"/>
    </xf>
    <xf numFmtId="167" fontId="17" fillId="2" borderId="8" xfId="1" applyNumberFormat="1" applyFont="1" applyFill="1" applyBorder="1" applyAlignment="1" applyProtection="1">
      <alignment horizontal="center" vertical="center"/>
      <protection locked="0"/>
    </xf>
    <xf numFmtId="0" fontId="17" fillId="0" borderId="0" xfId="0" applyFont="1" applyProtection="1"/>
    <xf numFmtId="0" fontId="17" fillId="6" borderId="0" xfId="0" applyFont="1" applyFill="1" applyProtection="1"/>
    <xf numFmtId="0" fontId="2" fillId="6" borderId="0" xfId="0" applyFont="1" applyFill="1" applyProtection="1"/>
    <xf numFmtId="0" fontId="21" fillId="6" borderId="0" xfId="0" applyFont="1" applyFill="1" applyBorder="1" applyAlignment="1" applyProtection="1">
      <alignment horizontal="center" vertical="center"/>
    </xf>
    <xf numFmtId="165" fontId="4" fillId="0" borderId="2" xfId="1" applyNumberFormat="1" applyFont="1" applyFill="1" applyBorder="1" applyAlignment="1" applyProtection="1">
      <alignment horizontal="center" vertical="center" wrapText="1"/>
    </xf>
    <xf numFmtId="0" fontId="17" fillId="6" borderId="0" xfId="0" applyFont="1" applyFill="1" applyAlignment="1" applyProtection="1">
      <alignment horizontal="center" vertical="center"/>
    </xf>
    <xf numFmtId="0" fontId="5" fillId="6" borderId="0"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21" fillId="6" borderId="10" xfId="0" applyFont="1" applyFill="1" applyBorder="1" applyAlignment="1" applyProtection="1">
      <alignment horizontal="center" vertical="center"/>
    </xf>
    <xf numFmtId="9" fontId="17" fillId="4" borderId="4" xfId="0" applyNumberFormat="1" applyFont="1" applyFill="1" applyBorder="1" applyAlignment="1" applyProtection="1">
      <alignment horizontal="center" vertical="center"/>
    </xf>
    <xf numFmtId="0" fontId="5" fillId="6" borderId="11" xfId="0" applyFont="1" applyFill="1" applyBorder="1" applyAlignment="1" applyProtection="1">
      <alignment vertical="center" wrapText="1"/>
    </xf>
    <xf numFmtId="0" fontId="17" fillId="6" borderId="12" xfId="0" applyFont="1" applyFill="1" applyBorder="1" applyAlignment="1" applyProtection="1">
      <alignment horizontal="center" vertical="center"/>
    </xf>
    <xf numFmtId="0" fontId="5" fillId="6" borderId="7" xfId="0" applyFont="1" applyFill="1" applyBorder="1" applyAlignment="1" applyProtection="1">
      <alignment vertical="center" wrapText="1"/>
    </xf>
    <xf numFmtId="0" fontId="17" fillId="6" borderId="0" xfId="0" applyFont="1" applyFill="1" applyBorder="1" applyAlignment="1" applyProtection="1">
      <alignment horizontal="center" vertical="center"/>
    </xf>
    <xf numFmtId="0" fontId="4" fillId="6"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6" borderId="1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4" fillId="6" borderId="11" xfId="0" applyFont="1" applyFill="1" applyBorder="1" applyAlignment="1" applyProtection="1">
      <alignment vertical="center" wrapText="1"/>
    </xf>
    <xf numFmtId="0" fontId="4" fillId="6" borderId="7" xfId="0" applyFont="1" applyFill="1" applyBorder="1" applyAlignment="1" applyProtection="1">
      <alignment vertical="center" wrapText="1"/>
    </xf>
    <xf numFmtId="0" fontId="21" fillId="6" borderId="11" xfId="0" applyFont="1" applyFill="1" applyBorder="1" applyAlignment="1" applyProtection="1">
      <alignment horizontal="center" vertical="center"/>
    </xf>
    <xf numFmtId="0" fontId="17" fillId="6" borderId="11" xfId="0" applyFont="1" applyFill="1" applyBorder="1" applyAlignment="1" applyProtection="1">
      <alignment horizontal="center" vertical="center"/>
    </xf>
    <xf numFmtId="0" fontId="19" fillId="6" borderId="0" xfId="0" applyFont="1" applyFill="1" applyProtection="1"/>
    <xf numFmtId="0" fontId="18" fillId="6" borderId="0" xfId="0" applyFont="1" applyFill="1" applyProtection="1"/>
    <xf numFmtId="0" fontId="0" fillId="6" borderId="0" xfId="0" applyFill="1" applyProtection="1"/>
    <xf numFmtId="0" fontId="23" fillId="6" borderId="0" xfId="0" applyFont="1" applyFill="1" applyAlignment="1" applyProtection="1">
      <alignment horizontal="left" indent="15"/>
    </xf>
    <xf numFmtId="0" fontId="1" fillId="6" borderId="0" xfId="0" applyFont="1" applyFill="1" applyAlignment="1" applyProtection="1">
      <alignment horizontal="left"/>
    </xf>
    <xf numFmtId="14" fontId="1" fillId="4" borderId="0" xfId="0" applyNumberFormat="1" applyFont="1" applyFill="1" applyAlignment="1" applyProtection="1">
      <alignment horizontal="center"/>
    </xf>
    <xf numFmtId="0" fontId="2" fillId="6" borderId="0" xfId="0" applyFont="1" applyFill="1" applyAlignment="1" applyProtection="1">
      <alignment horizontal="center"/>
    </xf>
    <xf numFmtId="0" fontId="1" fillId="4" borderId="0" xfId="0" applyFont="1" applyFill="1" applyAlignment="1" applyProtection="1">
      <alignment horizontal="center"/>
    </xf>
    <xf numFmtId="0" fontId="1" fillId="6" borderId="0" xfId="0" applyFont="1" applyFill="1" applyAlignment="1" applyProtection="1">
      <alignment horizontal="center"/>
    </xf>
    <xf numFmtId="0" fontId="1" fillId="0" borderId="0" xfId="0" applyFont="1" applyFill="1" applyAlignment="1" applyProtection="1">
      <alignment horizontal="justify"/>
    </xf>
    <xf numFmtId="0" fontId="17" fillId="6" borderId="0" xfId="0" applyFont="1" applyFill="1" applyAlignment="1" applyProtection="1">
      <alignment horizontal="center"/>
    </xf>
    <xf numFmtId="9" fontId="17" fillId="4" borderId="2" xfId="0" applyNumberFormat="1" applyFont="1" applyFill="1" applyBorder="1" applyAlignment="1" applyProtection="1">
      <alignment horizontal="center" vertical="center"/>
    </xf>
    <xf numFmtId="167" fontId="17" fillId="6" borderId="0" xfId="1" applyNumberFormat="1" applyFont="1" applyFill="1" applyBorder="1" applyAlignment="1" applyProtection="1">
      <alignment horizontal="center" vertical="center"/>
    </xf>
    <xf numFmtId="0" fontId="18" fillId="0" borderId="0" xfId="0" applyFont="1" applyProtection="1"/>
    <xf numFmtId="0" fontId="2" fillId="0" borderId="0" xfId="0" applyFont="1" applyFill="1" applyBorder="1" applyAlignment="1" applyProtection="1">
      <alignment horizontal="left" vertical="center" wrapText="1"/>
    </xf>
    <xf numFmtId="167" fontId="6" fillId="6" borderId="0" xfId="1" applyNumberFormat="1" applyFont="1" applyFill="1" applyBorder="1" applyAlignment="1" applyProtection="1">
      <alignment horizontal="center" vertical="center"/>
    </xf>
    <xf numFmtId="0" fontId="5" fillId="0" borderId="7" xfId="0" applyFont="1" applyFill="1" applyBorder="1" applyAlignment="1" applyProtection="1">
      <alignment vertical="center" wrapText="1"/>
    </xf>
    <xf numFmtId="0" fontId="21" fillId="6" borderId="0" xfId="0" applyFont="1" applyFill="1" applyBorder="1" applyAlignment="1" applyProtection="1">
      <alignment vertical="center"/>
    </xf>
    <xf numFmtId="0" fontId="18" fillId="6" borderId="0" xfId="0" applyFont="1" applyFill="1" applyBorder="1" applyProtection="1"/>
    <xf numFmtId="0" fontId="22" fillId="6" borderId="0" xfId="0" applyFont="1" applyFill="1" applyBorder="1" applyAlignment="1" applyProtection="1">
      <alignment horizontal="center" vertical="center" wrapText="1"/>
    </xf>
    <xf numFmtId="0" fontId="17" fillId="6" borderId="0" xfId="1" applyNumberFormat="1" applyFont="1" applyFill="1" applyBorder="1" applyAlignment="1" applyProtection="1">
      <alignment horizontal="center" vertical="center" textRotation="255"/>
    </xf>
    <xf numFmtId="166" fontId="17" fillId="6" borderId="0" xfId="0" applyNumberFormat="1" applyFont="1" applyFill="1" applyBorder="1" applyAlignment="1" applyProtection="1">
      <alignment horizontal="center" vertical="center"/>
    </xf>
    <xf numFmtId="0" fontId="19" fillId="6" borderId="0" xfId="0" applyFont="1" applyFill="1" applyAlignment="1" applyProtection="1"/>
    <xf numFmtId="0" fontId="19" fillId="6" borderId="0" xfId="0" applyFont="1" applyFill="1" applyAlignment="1" applyProtection="1">
      <alignment horizontal="center" vertical="center"/>
    </xf>
    <xf numFmtId="0" fontId="0" fillId="0" borderId="0" xfId="0" applyProtection="1"/>
    <xf numFmtId="0" fontId="0" fillId="6" borderId="0" xfId="0" applyFill="1" applyBorder="1" applyProtection="1"/>
    <xf numFmtId="0" fontId="0" fillId="6" borderId="7" xfId="0" applyFill="1" applyBorder="1" applyProtection="1"/>
    <xf numFmtId="0" fontId="0" fillId="6" borderId="11" xfId="0" applyFill="1" applyBorder="1" applyProtection="1"/>
    <xf numFmtId="0" fontId="0" fillId="0" borderId="0" xfId="0" applyBorder="1" applyProtection="1"/>
    <xf numFmtId="0" fontId="18" fillId="0" borderId="0" xfId="0" applyFont="1" applyFill="1" applyBorder="1" applyAlignment="1" applyProtection="1">
      <alignment horizontal="center" vertical="center"/>
    </xf>
    <xf numFmtId="0" fontId="0" fillId="0" borderId="7" xfId="0" applyBorder="1" applyProtection="1"/>
    <xf numFmtId="169" fontId="17" fillId="2" borderId="8" xfId="2" applyNumberFormat="1" applyFont="1" applyFill="1" applyBorder="1" applyAlignment="1" applyProtection="1">
      <alignment horizontal="right" vertical="center"/>
      <protection locked="0"/>
    </xf>
    <xf numFmtId="0" fontId="17" fillId="6" borderId="0" xfId="0" applyFont="1" applyFill="1" applyAlignment="1" applyProtection="1">
      <alignment horizontal="left" vertical="center"/>
    </xf>
    <xf numFmtId="0" fontId="17" fillId="5" borderId="9" xfId="0" applyFont="1" applyFill="1" applyBorder="1" applyAlignment="1" applyProtection="1">
      <alignment horizontal="center" vertical="center" wrapText="1"/>
      <protection locked="0"/>
    </xf>
    <xf numFmtId="168" fontId="2" fillId="2" borderId="1" xfId="0" applyNumberFormat="1" applyFont="1" applyFill="1" applyBorder="1" applyAlignment="1" applyProtection="1">
      <alignment horizontal="right"/>
      <protection locked="0"/>
    </xf>
    <xf numFmtId="0" fontId="2" fillId="4" borderId="1" xfId="0" applyFont="1" applyFill="1" applyBorder="1" applyAlignment="1" applyProtection="1">
      <alignment horizontal="center"/>
    </xf>
    <xf numFmtId="0" fontId="20" fillId="6" borderId="0" xfId="0" applyFont="1" applyFill="1" applyProtection="1"/>
    <xf numFmtId="0" fontId="20" fillId="6" borderId="0" xfId="0" applyFont="1" applyFill="1" applyAlignment="1" applyProtection="1">
      <alignment vertical="center"/>
    </xf>
    <xf numFmtId="0" fontId="15" fillId="0" borderId="0" xfId="0" applyFont="1" applyBorder="1" applyProtection="1"/>
    <xf numFmtId="0" fontId="15" fillId="0" borderId="0" xfId="0" applyFont="1" applyProtection="1"/>
    <xf numFmtId="0" fontId="16" fillId="0" borderId="0" xfId="0" applyFont="1" applyProtection="1"/>
    <xf numFmtId="0" fontId="2" fillId="0" borderId="0" xfId="0" applyFont="1" applyProtection="1"/>
    <xf numFmtId="0" fontId="17" fillId="0" borderId="0" xfId="0" applyFont="1" applyFill="1" applyAlignment="1" applyProtection="1">
      <alignment horizontal="left" vertical="center"/>
    </xf>
    <xf numFmtId="0" fontId="18" fillId="0" borderId="0" xfId="0" applyFont="1" applyAlignment="1" applyProtection="1">
      <alignment vertical="center"/>
    </xf>
    <xf numFmtId="0" fontId="18" fillId="0" borderId="0" xfId="0" applyFont="1" applyAlignment="1" applyProtection="1">
      <alignment vertical="center" wrapText="1"/>
    </xf>
    <xf numFmtId="0" fontId="2" fillId="6" borderId="0" xfId="0" applyFont="1" applyFill="1" applyAlignment="1" applyProtection="1">
      <alignment horizontal="left" vertical="center"/>
    </xf>
    <xf numFmtId="0" fontId="1" fillId="0" borderId="0" xfId="0" applyFont="1" applyFill="1" applyBorder="1" applyAlignment="1" applyProtection="1">
      <alignment horizontal="center" vertical="center" wrapText="1"/>
    </xf>
    <xf numFmtId="0" fontId="2" fillId="0" borderId="0" xfId="0" applyFont="1" applyFill="1" applyProtection="1"/>
    <xf numFmtId="0" fontId="17"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Border="1" applyAlignment="1" applyProtection="1">
      <alignment horizontal="center" vertical="center"/>
    </xf>
    <xf numFmtId="0" fontId="17" fillId="0" borderId="0" xfId="0" applyFont="1" applyAlignment="1" applyProtection="1">
      <alignment horizontal="center" vertical="center"/>
    </xf>
    <xf numFmtId="0" fontId="17" fillId="6" borderId="0" xfId="0" applyFont="1" applyFill="1" applyAlignment="1" applyProtection="1">
      <alignment vertical="center" wrapText="1"/>
    </xf>
    <xf numFmtId="0" fontId="17" fillId="0" borderId="0" xfId="0" applyFont="1" applyFill="1" applyAlignment="1" applyProtection="1">
      <alignment vertical="center" wrapText="1"/>
    </xf>
    <xf numFmtId="0" fontId="2" fillId="0" borderId="0" xfId="0" applyFont="1" applyAlignment="1" applyProtection="1">
      <alignment horizontal="left" vertical="center"/>
    </xf>
    <xf numFmtId="0" fontId="18" fillId="0" borderId="0" xfId="0" applyFont="1" applyBorder="1" applyProtection="1"/>
    <xf numFmtId="0" fontId="21" fillId="6" borderId="10" xfId="0" applyFont="1" applyFill="1" applyBorder="1" applyAlignment="1" applyProtection="1">
      <alignment horizontal="center" vertical="top"/>
    </xf>
    <xf numFmtId="0" fontId="6" fillId="6" borderId="0" xfId="0" applyFont="1" applyFill="1" applyBorder="1" applyAlignment="1" applyProtection="1">
      <alignment horizontal="left" vertical="center" wrapText="1"/>
    </xf>
    <xf numFmtId="0" fontId="4" fillId="6" borderId="13" xfId="0" applyFont="1" applyFill="1" applyBorder="1" applyAlignment="1" applyProtection="1">
      <alignment vertical="center" wrapText="1"/>
    </xf>
    <xf numFmtId="0" fontId="4" fillId="6" borderId="14" xfId="0" applyFont="1" applyFill="1" applyBorder="1" applyAlignment="1" applyProtection="1">
      <alignment vertical="center" wrapText="1"/>
    </xf>
    <xf numFmtId="0" fontId="0" fillId="6" borderId="0" xfId="0" applyFont="1" applyFill="1" applyProtection="1"/>
    <xf numFmtId="0" fontId="22" fillId="6" borderId="1" xfId="0" applyFont="1" applyFill="1" applyBorder="1" applyAlignment="1" applyProtection="1">
      <alignment vertical="center"/>
    </xf>
    <xf numFmtId="0" fontId="28" fillId="6" borderId="1" xfId="0" applyFont="1" applyFill="1" applyBorder="1" applyAlignment="1" applyProtection="1">
      <alignment horizontal="center" vertical="center" wrapText="1"/>
    </xf>
    <xf numFmtId="0" fontId="31" fillId="6" borderId="0" xfId="0" applyFont="1" applyFill="1" applyBorder="1" applyAlignment="1" applyProtection="1">
      <alignment horizontal="center" vertical="center" wrapText="1"/>
    </xf>
    <xf numFmtId="0" fontId="0" fillId="6" borderId="0" xfId="0" applyFill="1" applyAlignment="1" applyProtection="1">
      <alignment horizontal="right"/>
    </xf>
    <xf numFmtId="0" fontId="34" fillId="6" borderId="1" xfId="0" applyFont="1" applyFill="1" applyBorder="1" applyAlignment="1" applyProtection="1">
      <alignment horizontal="center" vertical="center"/>
    </xf>
    <xf numFmtId="0" fontId="6" fillId="0" borderId="20" xfId="0" applyFont="1" applyBorder="1" applyAlignment="1" applyProtection="1">
      <alignment vertical="top" wrapText="1"/>
    </xf>
    <xf numFmtId="0" fontId="6" fillId="0" borderId="21" xfId="0" applyFont="1" applyBorder="1" applyAlignment="1" applyProtection="1">
      <alignment vertical="top" wrapText="1"/>
    </xf>
    <xf numFmtId="166" fontId="32" fillId="7" borderId="1" xfId="0" applyNumberFormat="1" applyFont="1" applyFill="1" applyBorder="1" applyAlignment="1" applyProtection="1">
      <alignment horizontal="left" vertical="center" wrapText="1"/>
    </xf>
    <xf numFmtId="166" fontId="32" fillId="7" borderId="18" xfId="0" applyNumberFormat="1" applyFont="1" applyFill="1" applyBorder="1" applyAlignment="1" applyProtection="1">
      <alignment horizontal="left" vertical="center" wrapText="1"/>
    </xf>
    <xf numFmtId="0" fontId="0" fillId="0" borderId="0" xfId="0" applyAlignment="1" applyProtection="1">
      <alignment horizontal="left"/>
    </xf>
    <xf numFmtId="0" fontId="4"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9" fillId="6" borderId="0" xfId="0" applyFont="1" applyFill="1" applyAlignment="1" applyProtection="1">
      <alignment horizontal="left"/>
    </xf>
    <xf numFmtId="0" fontId="4" fillId="6" borderId="0"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xf>
    <xf numFmtId="0" fontId="32" fillId="2" borderId="18"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xf>
    <xf numFmtId="0" fontId="18" fillId="6" borderId="0" xfId="0" applyFont="1" applyFill="1" applyBorder="1" applyAlignment="1" applyProtection="1">
      <alignment horizontal="left" vertical="center" wrapText="1"/>
    </xf>
    <xf numFmtId="0" fontId="4" fillId="6" borderId="10" xfId="0" applyFont="1" applyFill="1" applyBorder="1" applyAlignment="1" applyProtection="1">
      <alignment horizontal="center" vertical="center" wrapText="1"/>
    </xf>
    <xf numFmtId="0" fontId="4" fillId="6" borderId="13"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4" fillId="6" borderId="23" xfId="0" applyFont="1" applyFill="1" applyBorder="1" applyAlignment="1" applyProtection="1">
      <alignment horizontal="center" vertical="center" wrapText="1"/>
    </xf>
    <xf numFmtId="0" fontId="0" fillId="6" borderId="4" xfId="0" applyFill="1" applyBorder="1" applyProtection="1"/>
    <xf numFmtId="0" fontId="18" fillId="6" borderId="4" xfId="0" applyFont="1" applyFill="1" applyBorder="1" applyAlignment="1" applyProtection="1">
      <alignment vertical="center" wrapText="1"/>
    </xf>
    <xf numFmtId="0" fontId="18" fillId="6" borderId="0" xfId="0" applyFont="1" applyFill="1" applyBorder="1" applyAlignment="1" applyProtection="1">
      <alignment horizontal="center" vertical="center"/>
    </xf>
    <xf numFmtId="0" fontId="0" fillId="6" borderId="4" xfId="0" applyFill="1" applyBorder="1" applyAlignment="1" applyProtection="1">
      <alignment vertical="center" wrapText="1"/>
    </xf>
    <xf numFmtId="0" fontId="0" fillId="6" borderId="3" xfId="0" applyFill="1" applyBorder="1" applyAlignment="1" applyProtection="1">
      <alignment vertical="center" wrapText="1"/>
    </xf>
    <xf numFmtId="0" fontId="4" fillId="6" borderId="24" xfId="0" applyFont="1" applyFill="1" applyBorder="1" applyAlignment="1" applyProtection="1">
      <alignment horizontal="center" vertical="center" wrapText="1"/>
    </xf>
    <xf numFmtId="0" fontId="0" fillId="6" borderId="25" xfId="0" applyFill="1" applyBorder="1" applyAlignment="1" applyProtection="1">
      <alignment vertical="center" wrapText="1"/>
    </xf>
    <xf numFmtId="0" fontId="4" fillId="6" borderId="26" xfId="0" applyFont="1" applyFill="1" applyBorder="1" applyAlignment="1" applyProtection="1">
      <alignment horizontal="center" vertical="center" wrapText="1"/>
    </xf>
    <xf numFmtId="0" fontId="0" fillId="6" borderId="22" xfId="0" applyFill="1" applyBorder="1" applyProtection="1"/>
    <xf numFmtId="0" fontId="18" fillId="6" borderId="22" xfId="0" applyFont="1" applyFill="1" applyBorder="1" applyAlignment="1" applyProtection="1">
      <alignment vertical="center" wrapText="1"/>
    </xf>
    <xf numFmtId="0" fontId="0" fillId="6" borderId="22" xfId="0" applyFill="1" applyBorder="1" applyAlignment="1" applyProtection="1">
      <alignment vertical="center" wrapText="1"/>
    </xf>
    <xf numFmtId="0" fontId="4" fillId="6" borderId="27" xfId="0" applyFont="1" applyFill="1" applyBorder="1" applyAlignment="1" applyProtection="1">
      <alignment horizontal="center" vertical="center" wrapText="1"/>
    </xf>
    <xf numFmtId="0" fontId="0" fillId="0" borderId="0" xfId="0" applyFill="1" applyProtection="1"/>
    <xf numFmtId="0" fontId="6" fillId="0" borderId="21" xfId="0" applyFont="1" applyFill="1" applyBorder="1" applyAlignment="1" applyProtection="1">
      <alignment vertical="top" wrapText="1"/>
    </xf>
    <xf numFmtId="0" fontId="5"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9" fontId="17" fillId="4" borderId="0" xfId="0" applyNumberFormat="1" applyFont="1" applyFill="1" applyBorder="1" applyAlignment="1" applyProtection="1">
      <alignment horizontal="center" vertical="center"/>
    </xf>
    <xf numFmtId="9" fontId="17" fillId="0" borderId="0" xfId="0" applyNumberFormat="1" applyFont="1" applyFill="1" applyBorder="1" applyAlignment="1" applyProtection="1">
      <alignment horizontal="center" vertical="center"/>
    </xf>
    <xf numFmtId="9" fontId="17" fillId="4" borderId="3" xfId="0" applyNumberFormat="1" applyFont="1" applyFill="1" applyBorder="1" applyAlignment="1" applyProtection="1">
      <alignment horizontal="center" vertical="center"/>
    </xf>
    <xf numFmtId="0" fontId="17" fillId="6" borderId="0" xfId="0" applyFont="1" applyFill="1" applyAlignment="1">
      <alignment horizontal="left" vertical="top" wrapText="1"/>
    </xf>
    <xf numFmtId="0" fontId="24" fillId="6" borderId="0" xfId="0" applyFont="1" applyFill="1" applyAlignment="1">
      <alignment horizontal="left" vertical="center"/>
    </xf>
    <xf numFmtId="0" fontId="2" fillId="6" borderId="0" xfId="0" applyFont="1" applyFill="1" applyAlignment="1">
      <alignment horizontal="left" vertical="top" wrapText="1"/>
    </xf>
    <xf numFmtId="0" fontId="17" fillId="6" borderId="0" xfId="0" applyFont="1" applyFill="1" applyAlignment="1">
      <alignment horizontal="left" vertical="center" wrapText="1"/>
    </xf>
    <xf numFmtId="0" fontId="18" fillId="6" borderId="0" xfId="0" applyFont="1" applyFill="1" applyBorder="1" applyAlignment="1" applyProtection="1">
      <alignment vertical="center" wrapText="1"/>
    </xf>
    <xf numFmtId="0" fontId="20" fillId="0" borderId="5" xfId="0" applyFont="1" applyBorder="1" applyAlignment="1" applyProtection="1">
      <alignment horizontal="center" wrapText="1"/>
    </xf>
    <xf numFmtId="0" fontId="20" fillId="0" borderId="6" xfId="0" applyFont="1" applyBorder="1" applyAlignment="1" applyProtection="1">
      <alignment horizontal="center"/>
    </xf>
    <xf numFmtId="0" fontId="20" fillId="0" borderId="2" xfId="0" applyFont="1" applyBorder="1" applyAlignment="1" applyProtection="1">
      <alignment horizontal="center"/>
    </xf>
    <xf numFmtId="0" fontId="1" fillId="0" borderId="1" xfId="0" applyFont="1" applyFill="1" applyBorder="1" applyAlignment="1" applyProtection="1"/>
    <xf numFmtId="0" fontId="17" fillId="0" borderId="1" xfId="0" applyFont="1" applyBorder="1" applyAlignment="1" applyProtection="1"/>
    <xf numFmtId="0" fontId="21" fillId="0" borderId="1" xfId="0" applyFont="1" applyFill="1" applyBorder="1" applyAlignment="1" applyProtection="1"/>
    <xf numFmtId="0" fontId="18" fillId="6" borderId="0" xfId="0" applyFont="1" applyFill="1" applyBorder="1" applyAlignment="1" applyProtection="1">
      <alignment horizontal="left" vertical="center" wrapText="1"/>
    </xf>
    <xf numFmtId="0" fontId="4"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19" fillId="6" borderId="0" xfId="0" applyFont="1" applyFill="1" applyAlignment="1" applyProtection="1">
      <alignment horizontal="left"/>
    </xf>
    <xf numFmtId="0" fontId="6" fillId="6" borderId="15" xfId="0" applyFont="1" applyFill="1" applyBorder="1" applyAlignment="1" applyProtection="1">
      <alignment horizontal="left" vertical="center" wrapText="1"/>
    </xf>
    <xf numFmtId="0" fontId="6" fillId="6" borderId="16" xfId="0" applyFont="1" applyFill="1" applyBorder="1" applyAlignment="1" applyProtection="1">
      <alignment horizontal="left" vertical="center" wrapText="1"/>
    </xf>
    <xf numFmtId="0" fontId="17" fillId="6" borderId="0" xfId="0" applyFont="1" applyFill="1" applyAlignment="1" applyProtection="1">
      <alignment horizontal="left"/>
    </xf>
    <xf numFmtId="0" fontId="6" fillId="0" borderId="0" xfId="0" applyFont="1" applyFill="1" applyBorder="1" applyAlignment="1" applyProtection="1">
      <alignment horizontal="justify" vertical="center" wrapText="1"/>
    </xf>
    <xf numFmtId="0" fontId="6" fillId="0" borderId="7" xfId="0" applyFont="1" applyFill="1" applyBorder="1" applyAlignment="1" applyProtection="1">
      <alignment horizontal="justify" vertical="center" wrapText="1"/>
    </xf>
    <xf numFmtId="0" fontId="4" fillId="6" borderId="13" xfId="0" applyFont="1" applyFill="1" applyBorder="1" applyAlignment="1" applyProtection="1">
      <alignment horizontal="left" vertical="center" wrapText="1"/>
    </xf>
    <xf numFmtId="0" fontId="4" fillId="6" borderId="14" xfId="0" applyFont="1" applyFill="1" applyBorder="1" applyAlignment="1" applyProtection="1">
      <alignment horizontal="left" vertical="center" wrapText="1"/>
    </xf>
    <xf numFmtId="0" fontId="4" fillId="6" borderId="0"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9" fillId="6" borderId="0" xfId="0" applyFont="1" applyFill="1" applyAlignment="1" applyProtection="1">
      <alignment horizontal="left" vertical="center" wrapText="1"/>
    </xf>
    <xf numFmtId="0" fontId="18" fillId="6" borderId="0" xfId="0" applyFont="1" applyFill="1" applyAlignment="1" applyProtection="1">
      <alignment horizontal="left"/>
    </xf>
    <xf numFmtId="0" fontId="10" fillId="6"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 fillId="6" borderId="0" xfId="0" applyFont="1" applyFill="1" applyAlignment="1" applyProtection="1">
      <alignment horizontal="left" vertical="center" wrapText="1"/>
    </xf>
    <xf numFmtId="0" fontId="25" fillId="6" borderId="0" xfId="0" applyFont="1" applyFill="1" applyAlignment="1" applyProtection="1">
      <alignment horizontal="left" vertical="center"/>
    </xf>
    <xf numFmtId="0" fontId="37" fillId="6" borderId="0" xfId="0" applyFont="1" applyFill="1" applyAlignment="1" applyProtection="1">
      <alignment vertical="top" wrapText="1"/>
    </xf>
    <xf numFmtId="0" fontId="37" fillId="6" borderId="0" xfId="0" applyFont="1" applyFill="1" applyAlignment="1" applyProtection="1">
      <alignment vertical="top"/>
    </xf>
    <xf numFmtId="0" fontId="32" fillId="2" borderId="17" xfId="0" applyFont="1" applyFill="1" applyBorder="1" applyAlignment="1" applyProtection="1">
      <alignment horizontal="center" vertical="center" wrapText="1"/>
      <protection locked="0"/>
    </xf>
    <xf numFmtId="0" fontId="32" fillId="2" borderId="19" xfId="0" applyFont="1" applyFill="1" applyBorder="1" applyAlignment="1" applyProtection="1">
      <alignment horizontal="center" vertical="center" wrapText="1"/>
      <protection locked="0"/>
    </xf>
    <xf numFmtId="0" fontId="32" fillId="2" borderId="18" xfId="0" applyFont="1" applyFill="1" applyBorder="1" applyAlignment="1" applyProtection="1">
      <alignment horizontal="center" vertical="center" wrapText="1"/>
      <protection locked="0"/>
    </xf>
    <xf numFmtId="166" fontId="32" fillId="2" borderId="17" xfId="0" applyNumberFormat="1" applyFont="1" applyFill="1" applyBorder="1" applyAlignment="1" applyProtection="1">
      <alignment horizontal="center" vertical="center" wrapText="1"/>
      <protection locked="0"/>
    </xf>
    <xf numFmtId="166" fontId="32" fillId="2" borderId="19" xfId="0" applyNumberFormat="1" applyFont="1" applyFill="1" applyBorder="1" applyAlignment="1" applyProtection="1">
      <alignment horizontal="center" vertical="center" wrapText="1"/>
      <protection locked="0"/>
    </xf>
    <xf numFmtId="166" fontId="32" fillId="2" borderId="18" xfId="0" applyNumberFormat="1" applyFont="1" applyFill="1" applyBorder="1" applyAlignment="1" applyProtection="1">
      <alignment horizontal="center" vertical="center" wrapText="1"/>
      <protection locked="0"/>
    </xf>
    <xf numFmtId="0" fontId="26" fillId="6" borderId="5" xfId="0" applyFont="1" applyFill="1" applyBorder="1" applyAlignment="1" applyProtection="1">
      <alignment vertical="top" wrapText="1"/>
    </xf>
    <xf numFmtId="0" fontId="26" fillId="6" borderId="6" xfId="0" applyFont="1" applyFill="1" applyBorder="1" applyAlignment="1" applyProtection="1">
      <alignment vertical="top" wrapText="1"/>
    </xf>
    <xf numFmtId="0" fontId="26" fillId="6" borderId="2" xfId="0" applyFont="1" applyFill="1" applyBorder="1" applyAlignment="1" applyProtection="1">
      <alignment vertical="top" wrapText="1"/>
    </xf>
    <xf numFmtId="0" fontId="33" fillId="0" borderId="5" xfId="0" applyFont="1" applyBorder="1" applyAlignment="1" applyProtection="1">
      <alignment horizontal="center" wrapText="1"/>
    </xf>
    <xf numFmtId="0" fontId="33" fillId="0" borderId="6" xfId="0" applyFont="1" applyBorder="1" applyAlignment="1" applyProtection="1">
      <alignment horizontal="center" wrapText="1"/>
    </xf>
    <xf numFmtId="0" fontId="33" fillId="0" borderId="2" xfId="0" applyFont="1" applyBorder="1" applyAlignment="1" applyProtection="1">
      <alignment horizontal="center" wrapText="1"/>
    </xf>
    <xf numFmtId="0" fontId="26" fillId="6" borderId="5" xfId="0" applyFont="1" applyFill="1" applyBorder="1" applyAlignment="1" applyProtection="1">
      <alignment horizontal="left" vertical="top" wrapText="1"/>
    </xf>
    <xf numFmtId="0" fontId="26" fillId="6" borderId="6" xfId="0" applyFont="1" applyFill="1" applyBorder="1" applyAlignment="1" applyProtection="1">
      <alignment horizontal="left" vertical="top"/>
    </xf>
    <xf numFmtId="0" fontId="26" fillId="6" borderId="2" xfId="0" applyFont="1" applyFill="1" applyBorder="1" applyAlignment="1" applyProtection="1">
      <alignment horizontal="left" vertical="top"/>
    </xf>
    <xf numFmtId="0" fontId="18" fillId="6" borderId="12" xfId="0" applyFont="1" applyFill="1" applyBorder="1" applyAlignment="1" applyProtection="1">
      <alignment horizontal="center" vertical="center" wrapText="1"/>
    </xf>
    <xf numFmtId="0" fontId="18" fillId="6" borderId="15" xfId="0" applyFont="1" applyFill="1" applyBorder="1" applyAlignment="1" applyProtection="1">
      <alignment horizontal="center" vertical="center" wrapText="1"/>
    </xf>
    <xf numFmtId="0" fontId="18" fillId="6" borderId="16" xfId="0" applyFont="1" applyFill="1" applyBorder="1" applyAlignment="1" applyProtection="1">
      <alignment horizontal="center" vertical="center" wrapText="1"/>
    </xf>
    <xf numFmtId="0" fontId="18" fillId="6" borderId="12" xfId="0" applyFont="1" applyFill="1" applyBorder="1" applyAlignment="1" applyProtection="1">
      <alignment horizontal="left" vertical="center" wrapText="1"/>
    </xf>
    <xf numFmtId="0" fontId="18" fillId="6" borderId="15" xfId="0" applyFont="1" applyFill="1" applyBorder="1" applyAlignment="1" applyProtection="1">
      <alignment horizontal="left" vertical="center" wrapText="1"/>
    </xf>
    <xf numFmtId="0" fontId="18" fillId="6" borderId="16" xfId="0" applyFont="1" applyFill="1" applyBorder="1" applyAlignment="1" applyProtection="1">
      <alignment horizontal="left" vertical="center" wrapText="1"/>
    </xf>
    <xf numFmtId="0" fontId="18" fillId="0" borderId="0" xfId="0" applyFont="1" applyBorder="1" applyAlignment="1" applyProtection="1">
      <alignment horizontal="center"/>
    </xf>
    <xf numFmtId="0" fontId="4" fillId="6" borderId="13" xfId="0" applyFont="1" applyFill="1" applyBorder="1" applyAlignment="1" applyProtection="1">
      <alignment horizontal="center" vertical="center" wrapText="1"/>
    </xf>
    <xf numFmtId="166" fontId="31" fillId="7" borderId="5" xfId="0" applyNumberFormat="1" applyFont="1" applyFill="1" applyBorder="1" applyAlignment="1" applyProtection="1">
      <alignment horizontal="center" vertical="center" wrapText="1"/>
    </xf>
    <xf numFmtId="166" fontId="31" fillId="7" borderId="2" xfId="0" applyNumberFormat="1" applyFont="1" applyFill="1" applyBorder="1" applyAlignment="1" applyProtection="1">
      <alignment horizontal="center" vertical="center" wrapText="1"/>
    </xf>
  </cellXfs>
  <cellStyles count="3">
    <cellStyle name="Comma" xfId="1" builtinId="3"/>
    <cellStyle name="Currency" xfId="2" builtinId="4"/>
    <cellStyle name="Normal" xfId="0" builtinId="0"/>
  </cellStyles>
  <dxfs count="25">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FF4B4B"/>
        </patternFill>
      </fill>
    </dxf>
    <dxf>
      <font>
        <b/>
        <i val="0"/>
        <color auto="1"/>
      </font>
      <fill>
        <patternFill>
          <bgColor rgb="FFFF4B4B"/>
        </patternFill>
      </fill>
    </dxf>
    <dxf>
      <font>
        <b/>
        <i val="0"/>
        <color theme="0"/>
      </font>
      <fill>
        <patternFill>
          <bgColor rgb="FF009900"/>
        </patternFill>
      </fill>
    </dxf>
    <dxf>
      <font>
        <b/>
        <i val="0"/>
        <color auto="1"/>
      </font>
      <fill>
        <patternFill>
          <bgColor rgb="FFFF4B4B"/>
        </patternFill>
      </fill>
    </dxf>
    <dxf>
      <font>
        <b/>
        <i val="0"/>
        <color theme="0"/>
      </font>
      <fill>
        <patternFill>
          <bgColor rgb="FF0099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0</xdr:row>
      <xdr:rowOff>19050</xdr:rowOff>
    </xdr:from>
    <xdr:to>
      <xdr:col>8</xdr:col>
      <xdr:colOff>586018</xdr:colOff>
      <xdr:row>3</xdr:row>
      <xdr:rowOff>2400</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14800" y="19050"/>
          <a:ext cx="1490893" cy="612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314334</xdr:colOff>
      <xdr:row>0</xdr:row>
      <xdr:rowOff>19050</xdr:rowOff>
    </xdr:from>
    <xdr:to>
      <xdr:col>7</xdr:col>
      <xdr:colOff>586027</xdr:colOff>
      <xdr:row>3</xdr:row>
      <xdr:rowOff>2400</xdr:rowOff>
    </xdr:to>
    <xdr:pic>
      <xdr:nvPicPr>
        <xdr:cNvPr id="206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677034" y="19050"/>
          <a:ext cx="1490893" cy="6120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1047750</xdr:colOff>
      <xdr:row>0</xdr:row>
      <xdr:rowOff>19050</xdr:rowOff>
    </xdr:from>
    <xdr:to>
      <xdr:col>6</xdr:col>
      <xdr:colOff>766993</xdr:colOff>
      <xdr:row>3</xdr:row>
      <xdr:rowOff>4719</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343400" y="19050"/>
          <a:ext cx="1490893" cy="612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1123950</xdr:colOff>
      <xdr:row>0</xdr:row>
      <xdr:rowOff>19050</xdr:rowOff>
    </xdr:from>
    <xdr:to>
      <xdr:col>4</xdr:col>
      <xdr:colOff>1254425</xdr:colOff>
      <xdr:row>0</xdr:row>
      <xdr:rowOff>635191</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3990975" y="19050"/>
          <a:ext cx="1490893" cy="612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918882</xdr:colOff>
      <xdr:row>0</xdr:row>
      <xdr:rowOff>71436</xdr:rowOff>
    </xdr:from>
    <xdr:to>
      <xdr:col>8</xdr:col>
      <xdr:colOff>839627</xdr:colOff>
      <xdr:row>3</xdr:row>
      <xdr:rowOff>82132</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10815357" y="71436"/>
          <a:ext cx="1485647" cy="601246"/>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323850</xdr:colOff>
      <xdr:row>0</xdr:row>
      <xdr:rowOff>19050</xdr:rowOff>
    </xdr:from>
    <xdr:to>
      <xdr:col>8</xdr:col>
      <xdr:colOff>595543</xdr:colOff>
      <xdr:row>2</xdr:row>
      <xdr:rowOff>202425</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010025" y="19050"/>
          <a:ext cx="1490893" cy="612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9"/>
  <sheetViews>
    <sheetView tabSelected="1" zoomScaleNormal="100" zoomScaleSheetLayoutView="100" workbookViewId="0">
      <selection activeCell="L15" sqref="L15"/>
    </sheetView>
  </sheetViews>
  <sheetFormatPr defaultRowHeight="15" x14ac:dyDescent="0.25"/>
  <cols>
    <col min="1" max="1" width="9.140625" customWidth="1"/>
    <col min="8" max="8" width="11.28515625" customWidth="1"/>
    <col min="9" max="9" width="9.140625" customWidth="1"/>
  </cols>
  <sheetData>
    <row r="1" spans="1:9" ht="15.75" x14ac:dyDescent="0.25">
      <c r="A1" s="73" t="s">
        <v>94</v>
      </c>
      <c r="B1" s="6"/>
      <c r="C1" s="6"/>
      <c r="D1" s="6"/>
      <c r="E1" s="6"/>
      <c r="F1" s="6"/>
      <c r="G1" s="6"/>
      <c r="H1" s="6"/>
      <c r="I1" s="6"/>
    </row>
    <row r="2" spans="1:9" ht="15.75" x14ac:dyDescent="0.25">
      <c r="A2" s="6"/>
      <c r="B2" s="6"/>
      <c r="C2" s="8"/>
      <c r="D2" s="8"/>
      <c r="E2" s="8"/>
      <c r="F2" s="8"/>
      <c r="G2" s="8"/>
      <c r="H2" s="8"/>
      <c r="I2" s="5"/>
    </row>
    <row r="3" spans="1:9" ht="18.75" x14ac:dyDescent="0.25">
      <c r="A3" s="142" t="s">
        <v>2</v>
      </c>
      <c r="B3" s="142"/>
      <c r="C3" s="8"/>
      <c r="D3" s="8"/>
      <c r="E3" s="8"/>
      <c r="F3" s="8"/>
      <c r="G3" s="8"/>
      <c r="H3" s="69"/>
      <c r="I3" s="5"/>
    </row>
    <row r="4" spans="1:9" ht="15.75" x14ac:dyDescent="0.25">
      <c r="A4" s="1"/>
      <c r="B4" s="144" t="s">
        <v>3</v>
      </c>
      <c r="C4" s="144"/>
      <c r="D4" s="144"/>
      <c r="E4" s="144"/>
      <c r="F4" s="144"/>
      <c r="G4" s="144"/>
      <c r="H4" s="144"/>
      <c r="I4" s="5"/>
    </row>
    <row r="5" spans="1:9" ht="15.75" x14ac:dyDescent="0.25">
      <c r="A5" s="2"/>
      <c r="B5" s="144" t="s">
        <v>64</v>
      </c>
      <c r="C5" s="144"/>
      <c r="D5" s="144"/>
      <c r="E5" s="144"/>
      <c r="F5" s="144"/>
      <c r="G5" s="144"/>
      <c r="H5" s="144"/>
      <c r="I5" s="5"/>
    </row>
    <row r="6" spans="1:9" x14ac:dyDescent="0.25">
      <c r="A6" s="10"/>
      <c r="B6" s="10"/>
      <c r="C6" s="10"/>
      <c r="D6" s="10"/>
      <c r="E6" s="10"/>
      <c r="F6" s="10"/>
      <c r="G6" s="10"/>
      <c r="H6" s="10"/>
      <c r="I6" s="5"/>
    </row>
    <row r="7" spans="1:9" x14ac:dyDescent="0.25">
      <c r="A7" s="10"/>
      <c r="B7" s="10"/>
      <c r="C7" s="10"/>
      <c r="D7" s="10"/>
      <c r="E7" s="10"/>
      <c r="F7" s="10"/>
      <c r="G7" s="10"/>
      <c r="H7" s="10"/>
      <c r="I7" s="5"/>
    </row>
    <row r="8" spans="1:9" ht="18.75" x14ac:dyDescent="0.25">
      <c r="A8" s="142" t="s">
        <v>4</v>
      </c>
      <c r="B8" s="142"/>
      <c r="C8" s="10"/>
      <c r="D8" s="10"/>
      <c r="E8" s="10"/>
      <c r="F8" s="10"/>
      <c r="G8" s="10"/>
      <c r="H8" s="10"/>
      <c r="I8" s="5"/>
    </row>
    <row r="9" spans="1:9" ht="18.75" x14ac:dyDescent="0.25">
      <c r="A9" s="9"/>
      <c r="B9" s="9"/>
      <c r="C9" s="10"/>
      <c r="D9" s="10"/>
      <c r="E9" s="10"/>
      <c r="F9" s="10"/>
      <c r="G9" s="10"/>
      <c r="H9" s="10"/>
      <c r="I9" s="5"/>
    </row>
    <row r="10" spans="1:9" ht="21.75" customHeight="1" x14ac:dyDescent="0.25">
      <c r="A10" s="11" t="s">
        <v>7</v>
      </c>
      <c r="B10" s="141" t="s">
        <v>640</v>
      </c>
      <c r="C10" s="141"/>
      <c r="D10" s="141"/>
      <c r="E10" s="141"/>
      <c r="F10" s="141"/>
      <c r="G10" s="141"/>
      <c r="H10" s="141"/>
      <c r="I10" s="5"/>
    </row>
    <row r="11" spans="1:9" ht="15.75" x14ac:dyDescent="0.25">
      <c r="A11" s="11" t="s">
        <v>8</v>
      </c>
      <c r="B11" s="141" t="s">
        <v>5</v>
      </c>
      <c r="C11" s="141"/>
      <c r="D11" s="141"/>
      <c r="E11" s="141"/>
      <c r="F11" s="141"/>
      <c r="G11" s="141"/>
      <c r="H11" s="141"/>
      <c r="I11" s="5"/>
    </row>
    <row r="12" spans="1:9" ht="15.75" x14ac:dyDescent="0.25">
      <c r="A12" s="11"/>
      <c r="B12" s="143" t="s">
        <v>27</v>
      </c>
      <c r="C12" s="141"/>
      <c r="D12" s="141"/>
      <c r="E12" s="141"/>
      <c r="F12" s="141"/>
      <c r="G12" s="141"/>
      <c r="H12" s="141"/>
      <c r="I12" s="5"/>
    </row>
    <row r="13" spans="1:9" ht="20.25" customHeight="1" x14ac:dyDescent="0.25">
      <c r="A13" s="11"/>
      <c r="B13" s="143" t="s">
        <v>28</v>
      </c>
      <c r="C13" s="141"/>
      <c r="D13" s="141"/>
      <c r="E13" s="141"/>
      <c r="F13" s="141"/>
      <c r="G13" s="141"/>
      <c r="H13" s="141"/>
      <c r="I13" s="5"/>
    </row>
    <row r="14" spans="1:9" ht="20.25" customHeight="1" x14ac:dyDescent="0.25">
      <c r="A14" s="11"/>
      <c r="B14" s="143" t="s">
        <v>63</v>
      </c>
      <c r="C14" s="141"/>
      <c r="D14" s="141"/>
      <c r="E14" s="141"/>
      <c r="F14" s="141"/>
      <c r="G14" s="141"/>
      <c r="H14" s="141"/>
      <c r="I14" s="5"/>
    </row>
    <row r="15" spans="1:9" ht="24" customHeight="1" x14ac:dyDescent="0.25">
      <c r="A15" s="11" t="s">
        <v>9</v>
      </c>
      <c r="B15" s="141" t="s">
        <v>58</v>
      </c>
      <c r="C15" s="141"/>
      <c r="D15" s="141"/>
      <c r="E15" s="141"/>
      <c r="F15" s="141"/>
      <c r="G15" s="141"/>
      <c r="H15" s="141"/>
      <c r="I15" s="5"/>
    </row>
    <row r="16" spans="1:9" ht="98.25" customHeight="1" x14ac:dyDescent="0.25">
      <c r="A16" s="12" t="s">
        <v>10</v>
      </c>
      <c r="B16" s="141" t="s">
        <v>92</v>
      </c>
      <c r="C16" s="141"/>
      <c r="D16" s="141"/>
      <c r="E16" s="141"/>
      <c r="F16" s="141"/>
      <c r="G16" s="141"/>
      <c r="H16" s="141"/>
      <c r="I16" s="5"/>
    </row>
    <row r="17" spans="1:9" ht="69.75" customHeight="1" x14ac:dyDescent="0.25">
      <c r="A17" s="12" t="s">
        <v>11</v>
      </c>
      <c r="B17" s="141" t="s">
        <v>62</v>
      </c>
      <c r="C17" s="141"/>
      <c r="D17" s="141"/>
      <c r="E17" s="141"/>
      <c r="F17" s="141"/>
      <c r="G17" s="141"/>
      <c r="H17" s="141"/>
      <c r="I17" s="5"/>
    </row>
    <row r="18" spans="1:9" ht="45" customHeight="1" x14ac:dyDescent="0.25">
      <c r="A18" s="12" t="s">
        <v>66</v>
      </c>
      <c r="B18" s="141" t="s">
        <v>67</v>
      </c>
      <c r="C18" s="141"/>
      <c r="D18" s="141"/>
      <c r="E18" s="141"/>
      <c r="F18" s="141"/>
      <c r="G18" s="141"/>
      <c r="H18" s="141"/>
      <c r="I18" s="5"/>
    </row>
    <row r="19" spans="1:9" ht="15.75" x14ac:dyDescent="0.25">
      <c r="A19" s="12" t="s">
        <v>95</v>
      </c>
      <c r="B19" s="141" t="s">
        <v>96</v>
      </c>
      <c r="C19" s="141"/>
      <c r="D19" s="141"/>
      <c r="E19" s="141"/>
      <c r="F19" s="141"/>
      <c r="G19" s="141"/>
      <c r="H19" s="141"/>
      <c r="I19" s="6"/>
    </row>
  </sheetData>
  <sheetProtection algorithmName="SHA-512" hashValue="QInwPYWmXfrkfaS18t3zS94PPB8r7HiBHP7Cpr0E8Ky6JHDZKA0PcufM2cQtD45qUBauk9QrBzNfYghF+JNvFQ==" saltValue="OU9qGqZ1ksSh+8GyyjHc4w==" spinCount="100000" sheet="1" objects="1" scenarios="1"/>
  <mergeCells count="14">
    <mergeCell ref="B19:H19"/>
    <mergeCell ref="A8:B8"/>
    <mergeCell ref="A3:B3"/>
    <mergeCell ref="B14:H14"/>
    <mergeCell ref="B15:H15"/>
    <mergeCell ref="B4:H4"/>
    <mergeCell ref="B5:H5"/>
    <mergeCell ref="B12:H12"/>
    <mergeCell ref="B13:H13"/>
    <mergeCell ref="B17:H17"/>
    <mergeCell ref="B16:H16"/>
    <mergeCell ref="B10:H10"/>
    <mergeCell ref="B11:H11"/>
    <mergeCell ref="B18:H18"/>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38"/>
  <sheetViews>
    <sheetView zoomScaleNormal="100" zoomScaleSheetLayoutView="100" workbookViewId="0">
      <selection activeCell="D10" sqref="D10"/>
    </sheetView>
  </sheetViews>
  <sheetFormatPr defaultColWidth="9.140625" defaultRowHeight="15" x14ac:dyDescent="0.25"/>
  <cols>
    <col min="1" max="1" width="20.42578125" style="50" bestFit="1" customWidth="1"/>
    <col min="2" max="2" width="11.28515625" style="50" bestFit="1" customWidth="1"/>
    <col min="3" max="3" width="45.42578125" style="50" customWidth="1"/>
    <col min="4" max="16384" width="9.140625" style="50"/>
  </cols>
  <sheetData>
    <row r="1" spans="1:39" ht="15.75" x14ac:dyDescent="0.25">
      <c r="A1" s="73" t="s">
        <v>94</v>
      </c>
      <c r="B1" s="38"/>
      <c r="C1" s="38"/>
      <c r="D1" s="38"/>
      <c r="E1" s="38"/>
      <c r="F1" s="38"/>
      <c r="G1" s="38"/>
      <c r="H1" s="38"/>
    </row>
    <row r="2" spans="1:39" x14ac:dyDescent="0.25">
      <c r="B2" s="38"/>
      <c r="C2" s="38"/>
      <c r="D2" s="38"/>
      <c r="E2" s="38"/>
      <c r="F2" s="38"/>
      <c r="G2" s="38"/>
      <c r="H2" s="38"/>
    </row>
    <row r="3" spans="1:39" ht="18.75" x14ac:dyDescent="0.3">
      <c r="A3" s="37" t="s">
        <v>12</v>
      </c>
      <c r="B3" s="39"/>
      <c r="C3" s="39"/>
      <c r="D3" s="39"/>
      <c r="E3" s="39"/>
      <c r="F3" s="40"/>
      <c r="G3" s="38"/>
      <c r="H3" s="38"/>
    </row>
    <row r="4" spans="1:39" ht="32.25" customHeight="1" x14ac:dyDescent="0.25">
      <c r="A4" s="146" t="s">
        <v>65</v>
      </c>
      <c r="B4" s="147"/>
      <c r="C4" s="147"/>
      <c r="D4" s="147"/>
      <c r="E4" s="147"/>
      <c r="F4" s="148"/>
      <c r="G4" s="38"/>
      <c r="H4" s="38"/>
    </row>
    <row r="5" spans="1:39" ht="18.75" x14ac:dyDescent="0.3">
      <c r="A5" s="37"/>
      <c r="B5" s="38"/>
      <c r="C5" s="38"/>
      <c r="D5" s="38"/>
      <c r="E5" s="38"/>
      <c r="F5" s="38"/>
      <c r="G5" s="38"/>
      <c r="H5" s="38"/>
    </row>
    <row r="6" spans="1:39" ht="18.75" x14ac:dyDescent="0.3">
      <c r="A6" s="37"/>
      <c r="B6" s="38"/>
      <c r="C6" s="38"/>
      <c r="D6" s="38"/>
      <c r="E6" s="38"/>
      <c r="F6" s="38"/>
      <c r="G6" s="38"/>
      <c r="H6" s="38"/>
    </row>
    <row r="7" spans="1:39" s="78" customFormat="1" ht="15.75" x14ac:dyDescent="0.25">
      <c r="A7" s="41" t="s">
        <v>22</v>
      </c>
      <c r="B7" s="42">
        <v>42422</v>
      </c>
      <c r="C7" s="17"/>
      <c r="D7" s="17"/>
      <c r="E7" s="43"/>
      <c r="F7" s="43"/>
      <c r="G7" s="17"/>
      <c r="H7" s="17"/>
      <c r="I7" s="50"/>
      <c r="J7" s="50"/>
      <c r="K7" s="50"/>
      <c r="L7" s="50"/>
      <c r="M7" s="50"/>
      <c r="N7" s="50"/>
      <c r="O7" s="50"/>
      <c r="P7" s="50"/>
      <c r="Q7" s="50"/>
      <c r="R7" s="75"/>
      <c r="S7" s="75"/>
      <c r="T7" s="75"/>
      <c r="U7" s="76"/>
      <c r="V7" s="76"/>
      <c r="W7" s="76"/>
      <c r="X7" s="76"/>
      <c r="Y7" s="76"/>
      <c r="Z7" s="77"/>
      <c r="AA7" s="76"/>
      <c r="AB7" s="76"/>
      <c r="AC7" s="76"/>
      <c r="AD7" s="76"/>
      <c r="AE7" s="76"/>
      <c r="AF7" s="76"/>
      <c r="AG7" s="76"/>
      <c r="AH7" s="76"/>
      <c r="AI7" s="76"/>
      <c r="AJ7" s="76"/>
      <c r="AK7" s="76"/>
      <c r="AL7" s="76"/>
      <c r="AM7" s="76"/>
    </row>
    <row r="8" spans="1:39" s="78" customFormat="1" ht="15.75" x14ac:dyDescent="0.25">
      <c r="A8" s="7" t="s">
        <v>23</v>
      </c>
      <c r="B8" s="44">
        <v>4</v>
      </c>
      <c r="C8" s="17"/>
      <c r="D8" s="17"/>
      <c r="E8" s="45"/>
      <c r="F8" s="45"/>
      <c r="G8" s="17"/>
      <c r="H8" s="17"/>
      <c r="I8" s="50"/>
      <c r="J8" s="50"/>
      <c r="K8" s="50"/>
      <c r="L8" s="50"/>
      <c r="M8" s="50"/>
      <c r="N8" s="50"/>
      <c r="O8" s="50"/>
      <c r="P8" s="50"/>
      <c r="Q8" s="50"/>
      <c r="R8" s="75"/>
      <c r="S8" s="75"/>
      <c r="T8" s="75"/>
      <c r="U8" s="76"/>
      <c r="V8" s="76"/>
      <c r="W8" s="76"/>
      <c r="X8" s="76"/>
      <c r="Y8" s="76"/>
      <c r="Z8" s="77"/>
      <c r="AA8" s="76"/>
      <c r="AB8" s="76"/>
      <c r="AC8" s="76"/>
      <c r="AD8" s="76"/>
      <c r="AE8" s="76"/>
      <c r="AF8" s="76"/>
      <c r="AG8" s="76"/>
      <c r="AH8" s="76"/>
      <c r="AI8" s="76"/>
      <c r="AJ8" s="76"/>
      <c r="AK8" s="76"/>
      <c r="AL8" s="76"/>
      <c r="AM8" s="76"/>
    </row>
    <row r="9" spans="1:39" s="78" customFormat="1" ht="15.75" x14ac:dyDescent="0.25">
      <c r="A9" s="7"/>
      <c r="B9" s="46"/>
      <c r="C9" s="17"/>
      <c r="D9" s="17"/>
      <c r="E9" s="45"/>
      <c r="F9" s="45"/>
      <c r="G9" s="17"/>
      <c r="H9" s="17"/>
      <c r="I9" s="50"/>
      <c r="J9" s="50"/>
      <c r="K9" s="50"/>
      <c r="L9" s="50"/>
      <c r="M9" s="50"/>
      <c r="N9" s="50"/>
      <c r="O9" s="50"/>
      <c r="P9" s="50"/>
      <c r="Q9" s="50"/>
      <c r="R9" s="75"/>
      <c r="S9" s="75"/>
      <c r="T9" s="75"/>
      <c r="U9" s="76"/>
      <c r="V9" s="76"/>
      <c r="W9" s="76"/>
      <c r="X9" s="76"/>
      <c r="Y9" s="76"/>
      <c r="Z9" s="77"/>
      <c r="AA9" s="76"/>
      <c r="AB9" s="76"/>
      <c r="AC9" s="76"/>
      <c r="AD9" s="76"/>
      <c r="AE9" s="76"/>
      <c r="AF9" s="76"/>
      <c r="AG9" s="76"/>
      <c r="AH9" s="76"/>
      <c r="AI9" s="76"/>
      <c r="AJ9" s="76"/>
      <c r="AK9" s="76"/>
      <c r="AL9" s="76"/>
      <c r="AM9" s="76"/>
    </row>
    <row r="10" spans="1:39" s="78" customFormat="1" ht="15.75" x14ac:dyDescent="0.25">
      <c r="A10" s="151" t="s">
        <v>90</v>
      </c>
      <c r="B10" s="150"/>
      <c r="C10" s="71"/>
      <c r="D10" s="47"/>
      <c r="E10" s="47"/>
      <c r="F10" s="47"/>
      <c r="G10" s="47"/>
      <c r="H10" s="47"/>
      <c r="I10" s="50"/>
      <c r="J10" s="50"/>
      <c r="K10" s="50"/>
      <c r="L10" s="50"/>
      <c r="M10" s="50"/>
      <c r="N10" s="50"/>
      <c r="O10" s="50"/>
      <c r="P10" s="50"/>
      <c r="Q10" s="50"/>
      <c r="R10" s="75"/>
      <c r="S10" s="75"/>
      <c r="T10" s="75"/>
      <c r="U10" s="76"/>
      <c r="V10" s="76"/>
      <c r="W10" s="76"/>
      <c r="X10" s="76"/>
      <c r="Y10" s="76"/>
      <c r="Z10" s="77"/>
      <c r="AA10" s="76"/>
      <c r="AB10" s="76"/>
      <c r="AC10" s="76"/>
      <c r="AD10" s="76"/>
      <c r="AE10" s="76"/>
      <c r="AF10" s="76"/>
      <c r="AG10" s="76"/>
      <c r="AH10" s="76"/>
      <c r="AI10" s="76"/>
      <c r="AJ10" s="76"/>
      <c r="AK10" s="76"/>
      <c r="AL10" s="76"/>
      <c r="AM10" s="76"/>
    </row>
    <row r="11" spans="1:39" s="78" customFormat="1" ht="15.75" x14ac:dyDescent="0.25">
      <c r="A11" s="151" t="s">
        <v>93</v>
      </c>
      <c r="B11" s="150"/>
      <c r="C11" s="71"/>
      <c r="D11" s="47"/>
      <c r="E11" s="47"/>
      <c r="F11" s="47"/>
      <c r="G11" s="47"/>
      <c r="H11" s="47"/>
      <c r="I11" s="50"/>
      <c r="J11" s="50"/>
      <c r="K11" s="50"/>
      <c r="L11" s="50"/>
      <c r="M11" s="50"/>
      <c r="N11" s="50"/>
      <c r="O11" s="50"/>
      <c r="P11" s="50"/>
      <c r="Q11" s="50"/>
      <c r="R11" s="75"/>
      <c r="S11" s="75"/>
      <c r="T11" s="75"/>
      <c r="U11" s="76"/>
      <c r="V11" s="76"/>
      <c r="W11" s="76"/>
      <c r="X11" s="76"/>
      <c r="Y11" s="76"/>
      <c r="Z11" s="77"/>
      <c r="AA11" s="76"/>
      <c r="AB11" s="76"/>
      <c r="AC11" s="76"/>
      <c r="AD11" s="76"/>
      <c r="AE11" s="76"/>
      <c r="AF11" s="76"/>
      <c r="AG11" s="76"/>
      <c r="AH11" s="76"/>
      <c r="AI11" s="76"/>
      <c r="AJ11" s="76"/>
      <c r="AK11" s="76"/>
      <c r="AL11" s="76"/>
      <c r="AM11" s="76"/>
    </row>
    <row r="12" spans="1:39" s="78" customFormat="1" ht="15.75" x14ac:dyDescent="0.25">
      <c r="A12" s="149" t="s">
        <v>24</v>
      </c>
      <c r="B12" s="150"/>
      <c r="C12" s="13"/>
      <c r="D12" s="47"/>
      <c r="E12" s="47"/>
      <c r="F12" s="47"/>
      <c r="G12" s="47"/>
      <c r="H12" s="47"/>
      <c r="I12" s="50"/>
      <c r="J12" s="50"/>
      <c r="K12" s="50"/>
      <c r="L12" s="50"/>
      <c r="M12" s="50"/>
      <c r="N12" s="50"/>
      <c r="O12" s="50"/>
      <c r="P12" s="50"/>
      <c r="Q12" s="50"/>
      <c r="R12" s="75"/>
      <c r="S12" s="75"/>
      <c r="T12" s="75"/>
      <c r="U12" s="76"/>
      <c r="V12" s="76"/>
      <c r="W12" s="76"/>
      <c r="X12" s="76"/>
      <c r="Y12" s="76"/>
      <c r="Z12" s="77"/>
      <c r="AA12" s="76"/>
      <c r="AB12" s="76"/>
      <c r="AC12" s="76"/>
      <c r="AD12" s="76"/>
      <c r="AE12" s="76"/>
      <c r="AF12" s="76"/>
      <c r="AG12" s="76"/>
      <c r="AH12" s="76"/>
      <c r="AI12" s="76"/>
      <c r="AJ12" s="76"/>
      <c r="AK12" s="76"/>
      <c r="AL12" s="76"/>
      <c r="AM12" s="76"/>
    </row>
    <row r="13" spans="1:39" s="78" customFormat="1" ht="15.75" x14ac:dyDescent="0.25">
      <c r="A13" s="149" t="s">
        <v>25</v>
      </c>
      <c r="B13" s="150"/>
      <c r="C13" s="4"/>
      <c r="D13" s="47"/>
      <c r="E13" s="47"/>
      <c r="F13" s="47"/>
      <c r="G13" s="47"/>
      <c r="H13" s="47"/>
      <c r="I13" s="50"/>
      <c r="J13" s="50"/>
      <c r="K13" s="50"/>
      <c r="L13" s="50"/>
      <c r="M13" s="50"/>
      <c r="N13" s="50"/>
      <c r="O13" s="50"/>
      <c r="P13" s="50"/>
      <c r="Q13" s="50"/>
      <c r="R13" s="75"/>
      <c r="S13" s="75"/>
      <c r="T13" s="75"/>
      <c r="U13" s="76"/>
      <c r="V13" s="76"/>
      <c r="W13" s="76"/>
      <c r="X13" s="76"/>
      <c r="Y13" s="76"/>
      <c r="Z13" s="77"/>
      <c r="AA13" s="76"/>
      <c r="AB13" s="76"/>
      <c r="AC13" s="76"/>
      <c r="AD13" s="76"/>
      <c r="AE13" s="76"/>
      <c r="AF13" s="76"/>
      <c r="AG13" s="76"/>
      <c r="AH13" s="76"/>
      <c r="AI13" s="76"/>
      <c r="AJ13" s="76"/>
      <c r="AK13" s="76"/>
      <c r="AL13" s="76"/>
      <c r="AM13" s="76"/>
    </row>
    <row r="14" spans="1:39" s="78" customFormat="1" ht="15.75" x14ac:dyDescent="0.25">
      <c r="A14" s="149" t="s">
        <v>26</v>
      </c>
      <c r="B14" s="150"/>
      <c r="C14" s="4"/>
      <c r="D14" s="47"/>
      <c r="E14" s="47"/>
      <c r="F14" s="47"/>
      <c r="G14" s="47"/>
      <c r="H14" s="47"/>
      <c r="I14" s="50"/>
      <c r="J14" s="50"/>
      <c r="K14" s="50"/>
      <c r="L14" s="50"/>
      <c r="M14" s="50"/>
      <c r="N14" s="50"/>
      <c r="O14" s="50"/>
      <c r="P14" s="50"/>
      <c r="Q14" s="50"/>
      <c r="R14" s="75"/>
      <c r="S14" s="75"/>
      <c r="T14" s="75"/>
      <c r="U14" s="76"/>
      <c r="V14" s="76"/>
      <c r="W14" s="76"/>
      <c r="X14" s="76"/>
      <c r="Y14" s="76"/>
      <c r="Z14" s="77"/>
      <c r="AA14" s="76"/>
      <c r="AB14" s="76"/>
      <c r="AC14" s="76"/>
      <c r="AD14" s="76"/>
      <c r="AE14" s="76"/>
      <c r="AF14" s="76"/>
      <c r="AG14" s="76"/>
      <c r="AH14" s="76"/>
      <c r="AI14" s="76"/>
      <c r="AJ14" s="76"/>
      <c r="AK14" s="76"/>
      <c r="AL14" s="76"/>
      <c r="AM14" s="76"/>
    </row>
    <row r="15" spans="1:39" s="78" customFormat="1" ht="15.75" x14ac:dyDescent="0.25">
      <c r="A15" s="149" t="s">
        <v>29</v>
      </c>
      <c r="B15" s="150"/>
      <c r="C15" s="3"/>
      <c r="D15" s="47"/>
      <c r="E15" s="47"/>
      <c r="F15" s="47"/>
      <c r="G15" s="47"/>
      <c r="H15" s="47"/>
      <c r="I15" s="50"/>
      <c r="J15" s="50"/>
      <c r="K15" s="50"/>
      <c r="L15" s="50"/>
      <c r="M15" s="50"/>
      <c r="N15" s="50"/>
      <c r="O15" s="50"/>
      <c r="P15" s="50"/>
      <c r="Q15" s="50"/>
      <c r="R15" s="75"/>
      <c r="S15" s="75"/>
      <c r="T15" s="75"/>
      <c r="U15" s="76"/>
      <c r="V15" s="76"/>
      <c r="W15" s="76"/>
      <c r="X15" s="76"/>
      <c r="Y15" s="76"/>
      <c r="Z15" s="77"/>
      <c r="AA15" s="76"/>
      <c r="AB15" s="76"/>
      <c r="AC15" s="76"/>
      <c r="AD15" s="76"/>
      <c r="AE15" s="76"/>
      <c r="AF15" s="76"/>
      <c r="AG15" s="76"/>
      <c r="AH15" s="76"/>
      <c r="AI15" s="76"/>
      <c r="AJ15" s="76"/>
      <c r="AK15" s="76"/>
      <c r="AL15" s="76"/>
      <c r="AM15" s="76"/>
    </row>
    <row r="16" spans="1:39" ht="15.75" x14ac:dyDescent="0.25">
      <c r="A16" s="149" t="s">
        <v>31</v>
      </c>
      <c r="B16" s="150"/>
      <c r="C16" s="72" t="s">
        <v>32</v>
      </c>
      <c r="D16" s="38"/>
      <c r="E16" s="38"/>
      <c r="F16" s="38"/>
      <c r="G16" s="38"/>
      <c r="H16" s="38"/>
    </row>
    <row r="17" spans="1:25" x14ac:dyDescent="0.25">
      <c r="A17" s="38"/>
      <c r="B17" s="38"/>
      <c r="C17" s="38"/>
      <c r="D17" s="38"/>
      <c r="E17" s="38"/>
      <c r="F17" s="38"/>
      <c r="G17" s="38"/>
      <c r="H17" s="38"/>
    </row>
    <row r="18" spans="1:25" x14ac:dyDescent="0.25">
      <c r="A18" s="38"/>
      <c r="B18" s="38"/>
      <c r="C18" s="38"/>
      <c r="D18" s="38"/>
      <c r="E18" s="38"/>
      <c r="F18" s="38"/>
      <c r="G18" s="38"/>
      <c r="H18" s="38"/>
    </row>
    <row r="19" spans="1:25" ht="15.75" customHeight="1" x14ac:dyDescent="0.25">
      <c r="A19" s="38"/>
      <c r="B19" s="129"/>
      <c r="C19" s="127" t="s">
        <v>653</v>
      </c>
      <c r="D19" s="121"/>
      <c r="E19" s="38"/>
      <c r="F19" s="38"/>
      <c r="G19" s="38"/>
      <c r="H19" s="38"/>
      <c r="O19" s="79"/>
      <c r="P19" s="79"/>
      <c r="Q19" s="79"/>
      <c r="R19" s="79"/>
      <c r="S19" s="79"/>
      <c r="T19" s="79"/>
      <c r="U19" s="79"/>
    </row>
    <row r="20" spans="1:25" ht="15.75" x14ac:dyDescent="0.25">
      <c r="A20" s="38"/>
      <c r="B20" s="130"/>
      <c r="C20" s="29"/>
      <c r="D20" s="122"/>
      <c r="E20" s="38"/>
      <c r="F20" s="38"/>
      <c r="G20" s="38"/>
      <c r="H20" s="38"/>
      <c r="O20" s="79"/>
      <c r="P20" s="79"/>
      <c r="Q20" s="79"/>
      <c r="R20" s="79"/>
      <c r="S20" s="79"/>
      <c r="T20" s="79"/>
      <c r="U20" s="79"/>
    </row>
    <row r="21" spans="1:25" s="80" customFormat="1" x14ac:dyDescent="0.25">
      <c r="A21" s="38"/>
      <c r="B21" s="130"/>
      <c r="C21" s="124" t="b">
        <f>IF(OR(ISBLANK(C10),ISBLANK(C11),ISBLANK(C12),ISBLANK(C13),ISBLANK(C14),ISBLANK(C15)),FALSE,TRUE)</f>
        <v>0</v>
      </c>
      <c r="D21" s="122"/>
      <c r="E21" s="38"/>
      <c r="F21" s="38"/>
      <c r="G21" s="38"/>
      <c r="H21" s="38"/>
      <c r="I21" s="50"/>
      <c r="J21" s="50"/>
      <c r="K21" s="50"/>
      <c r="L21" s="50"/>
      <c r="M21" s="50"/>
      <c r="N21" s="50"/>
    </row>
    <row r="22" spans="1:25" s="80" customFormat="1" ht="15" customHeight="1" x14ac:dyDescent="0.25">
      <c r="A22" s="38"/>
      <c r="B22" s="131"/>
      <c r="C22" s="145" t="s">
        <v>91</v>
      </c>
      <c r="D22" s="123"/>
      <c r="E22" s="38"/>
      <c r="F22" s="38"/>
      <c r="G22" s="38"/>
      <c r="H22" s="38"/>
      <c r="I22" s="50"/>
      <c r="J22" s="50"/>
      <c r="K22" s="50"/>
      <c r="L22" s="50"/>
      <c r="M22" s="50"/>
      <c r="N22" s="50"/>
    </row>
    <row r="23" spans="1:25" s="80" customFormat="1" x14ac:dyDescent="0.25">
      <c r="A23" s="38"/>
      <c r="B23" s="132"/>
      <c r="C23" s="145"/>
      <c r="D23" s="125"/>
      <c r="E23" s="38"/>
      <c r="F23" s="38"/>
      <c r="G23" s="38"/>
      <c r="H23" s="38"/>
      <c r="I23" s="50"/>
      <c r="J23" s="50"/>
      <c r="K23" s="50"/>
      <c r="L23" s="50"/>
      <c r="M23" s="50"/>
      <c r="N23" s="50"/>
    </row>
    <row r="24" spans="1:25" s="80" customFormat="1" ht="15.75" x14ac:dyDescent="0.25">
      <c r="A24" s="38"/>
      <c r="B24" s="133"/>
      <c r="C24" s="128"/>
      <c r="D24" s="126"/>
      <c r="E24" s="38"/>
      <c r="F24" s="38"/>
      <c r="G24" s="38"/>
      <c r="H24" s="38"/>
      <c r="I24" s="50"/>
      <c r="J24" s="50"/>
      <c r="K24" s="50"/>
      <c r="L24" s="50"/>
      <c r="M24" s="50"/>
      <c r="N24" s="50"/>
    </row>
    <row r="25" spans="1:25" s="80" customFormat="1" x14ac:dyDescent="0.25">
      <c r="A25" s="38"/>
      <c r="B25" s="38"/>
      <c r="C25" s="38"/>
      <c r="D25" s="38"/>
      <c r="E25" s="38"/>
      <c r="F25" s="38"/>
      <c r="G25" s="38"/>
      <c r="H25" s="38"/>
      <c r="I25" s="50"/>
      <c r="J25" s="50"/>
      <c r="K25" s="50"/>
      <c r="L25" s="50"/>
      <c r="M25" s="50"/>
      <c r="N25" s="50"/>
      <c r="O25" s="50"/>
      <c r="P25" s="50"/>
      <c r="Q25" s="50"/>
      <c r="R25" s="50"/>
    </row>
    <row r="26" spans="1:25" s="80" customFormat="1" x14ac:dyDescent="0.25">
      <c r="A26" s="38"/>
      <c r="B26" s="38"/>
      <c r="C26" s="38"/>
      <c r="D26" s="38"/>
      <c r="E26" s="38"/>
      <c r="F26" s="38"/>
      <c r="G26" s="38"/>
      <c r="H26" s="38"/>
      <c r="I26" s="50"/>
      <c r="J26" s="50"/>
      <c r="K26" s="50"/>
      <c r="L26" s="50"/>
      <c r="M26" s="50"/>
      <c r="N26" s="50"/>
      <c r="O26" s="50"/>
      <c r="P26" s="50"/>
      <c r="Q26" s="50"/>
      <c r="R26" s="50"/>
    </row>
    <row r="27" spans="1:25" s="80" customFormat="1" x14ac:dyDescent="0.25">
      <c r="A27" s="38"/>
      <c r="B27" s="38"/>
      <c r="C27" s="38"/>
      <c r="D27" s="38"/>
      <c r="E27" s="38"/>
      <c r="F27" s="38"/>
      <c r="G27" s="38"/>
      <c r="H27" s="38"/>
      <c r="I27" s="50"/>
      <c r="J27" s="50"/>
      <c r="K27" s="50"/>
      <c r="L27" s="50"/>
      <c r="M27" s="50"/>
      <c r="N27" s="50"/>
      <c r="O27" s="50"/>
      <c r="P27" s="50"/>
      <c r="Q27" s="50"/>
      <c r="R27" s="50"/>
      <c r="S27" s="50"/>
      <c r="T27" s="50"/>
      <c r="U27" s="50"/>
      <c r="V27" s="50"/>
    </row>
    <row r="28" spans="1:25" x14ac:dyDescent="0.25">
      <c r="A28" s="38"/>
      <c r="B28" s="38"/>
      <c r="C28" s="38"/>
      <c r="D28" s="38"/>
      <c r="E28" s="38"/>
      <c r="F28" s="38"/>
      <c r="G28" s="38"/>
      <c r="H28" s="38"/>
      <c r="W28" s="80"/>
      <c r="X28" s="80"/>
      <c r="Y28" s="80"/>
    </row>
    <row r="29" spans="1:25" x14ac:dyDescent="0.25">
      <c r="W29" s="80"/>
      <c r="X29" s="80"/>
      <c r="Y29" s="80"/>
    </row>
    <row r="30" spans="1:25" x14ac:dyDescent="0.25">
      <c r="W30" s="80"/>
      <c r="X30" s="80"/>
      <c r="Y30" s="80"/>
    </row>
    <row r="31" spans="1:25" x14ac:dyDescent="0.25">
      <c r="S31" s="80"/>
      <c r="T31" s="80"/>
      <c r="U31" s="80"/>
      <c r="V31" s="80"/>
      <c r="W31" s="80"/>
      <c r="X31" s="80"/>
      <c r="Y31" s="80"/>
    </row>
    <row r="32" spans="1:25" x14ac:dyDescent="0.25">
      <c r="U32" s="80"/>
      <c r="V32" s="80"/>
      <c r="W32" s="80"/>
      <c r="X32" s="80"/>
      <c r="Y32" s="80"/>
    </row>
    <row r="33" spans="21:25" x14ac:dyDescent="0.25">
      <c r="U33" s="81"/>
      <c r="V33" s="81"/>
      <c r="W33" s="81"/>
      <c r="X33" s="81"/>
      <c r="Y33" s="81"/>
    </row>
    <row r="34" spans="21:25" x14ac:dyDescent="0.25">
      <c r="U34" s="80"/>
      <c r="V34" s="80"/>
      <c r="W34" s="80"/>
      <c r="X34" s="80"/>
      <c r="Y34" s="80"/>
    </row>
    <row r="35" spans="21:25" x14ac:dyDescent="0.25">
      <c r="U35" s="80"/>
      <c r="V35" s="80"/>
      <c r="W35" s="80"/>
      <c r="X35" s="80"/>
      <c r="Y35" s="80"/>
    </row>
    <row r="36" spans="21:25" x14ac:dyDescent="0.25">
      <c r="U36" s="80"/>
      <c r="V36" s="80"/>
      <c r="W36" s="80"/>
      <c r="X36" s="80"/>
      <c r="Y36" s="80"/>
    </row>
    <row r="37" spans="21:25" x14ac:dyDescent="0.25">
      <c r="U37" s="80"/>
      <c r="V37" s="80"/>
      <c r="W37" s="80"/>
      <c r="X37" s="80"/>
      <c r="Y37" s="80"/>
    </row>
    <row r="38" spans="21:25" x14ac:dyDescent="0.25">
      <c r="U38" s="80"/>
      <c r="V38" s="80"/>
      <c r="W38" s="80"/>
      <c r="X38" s="80"/>
      <c r="Y38" s="80"/>
    </row>
  </sheetData>
  <sheetProtection algorithmName="SHA-512" hashValue="jbPEVdA/0lnrnA15hBM5dQWRkj3d4/TJosunuIM5kXRqISGJ+SbeeQyAcdrHTddrRT+8c9KeSEkvQ0/+yTMr2w==" saltValue="Thz2v/Fx6m60L/ddbumCnw==" spinCount="100000" sheet="1" objects="1" scenarios="1"/>
  <mergeCells count="9">
    <mergeCell ref="C22:C23"/>
    <mergeCell ref="A4:F4"/>
    <mergeCell ref="A16:B16"/>
    <mergeCell ref="A12:B12"/>
    <mergeCell ref="A13:B13"/>
    <mergeCell ref="A14:B14"/>
    <mergeCell ref="A15:B15"/>
    <mergeCell ref="A10:B10"/>
    <mergeCell ref="A11:B11"/>
  </mergeCells>
  <conditionalFormatting sqref="C21">
    <cfRule type="containsText" dxfId="24" priority="1" stopIfTrue="1" operator="containsText" text="FALSE">
      <formula>NOT(ISERROR(SEARCH("FALSE",C21)))</formula>
    </cfRule>
    <cfRule type="containsText" dxfId="23" priority="2" stopIfTrue="1" operator="containsText" text="TRUE">
      <formula>NOT(ISERROR(SEARCH("TRUE",C21)))</formula>
    </cfRule>
  </conditionalFormatting>
  <dataValidations disablePrompts="1" count="2">
    <dataValidation type="date" operator="greaterThanOrEqual" allowBlank="1" showInputMessage="1" showErrorMessage="1" errorTitle="Invalid Reference Date" error="Reference Date should be of the format 31/12/2013." sqref="C11">
      <formula1>41639</formula1>
    </dataValidation>
    <dataValidation type="date" operator="greaterThan" allowBlank="1" showInputMessage="1" showErrorMessage="1" errorTitle="Invalid Submission Date" error="Submission date should be of the format 01/01/2014." sqref="C12">
      <formula1>41886</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6"/>
  <sheetViews>
    <sheetView topLeftCell="A67" zoomScaleNormal="100" zoomScaleSheetLayoutView="115" workbookViewId="0">
      <selection activeCell="C77" activeCellId="15" sqref="C8 D14 D17 D20 C27 C31 C38 C42 C46 C50 C54 C58 C62 C66 C73 C77"/>
    </sheetView>
  </sheetViews>
  <sheetFormatPr defaultColWidth="9.140625" defaultRowHeight="15.75" x14ac:dyDescent="0.25"/>
  <cols>
    <col min="1" max="1" width="3.140625" style="15" customWidth="1"/>
    <col min="2" max="2" width="11.28515625" style="15" customWidth="1"/>
    <col min="3" max="3" width="39.5703125" style="91" customWidth="1"/>
    <col min="4" max="4" width="23.5703125" style="15" bestFit="1" customWidth="1"/>
    <col min="5" max="5" width="20.28515625" style="15" hidden="1" customWidth="1"/>
    <col min="6" max="6" width="3" style="15" customWidth="1"/>
    <col min="7" max="7" width="11.85546875" style="15" bestFit="1" customWidth="1"/>
    <col min="8" max="16384" width="9.140625" style="15"/>
  </cols>
  <sheetData>
    <row r="1" spans="1:11" x14ac:dyDescent="0.25">
      <c r="A1" s="73" t="s">
        <v>97</v>
      </c>
      <c r="B1" s="16"/>
      <c r="C1" s="82"/>
      <c r="D1" s="16"/>
      <c r="F1" s="16"/>
      <c r="G1" s="16"/>
    </row>
    <row r="2" spans="1:11" x14ac:dyDescent="0.25">
      <c r="A2" s="16"/>
      <c r="B2" s="16"/>
      <c r="C2" s="82"/>
      <c r="D2" s="16"/>
      <c r="F2" s="16"/>
      <c r="G2" s="16"/>
      <c r="K2" s="83"/>
    </row>
    <row r="3" spans="1:11" ht="18.75" x14ac:dyDescent="0.3">
      <c r="A3" s="163" t="s">
        <v>68</v>
      </c>
      <c r="B3" s="163"/>
      <c r="C3" s="163"/>
      <c r="D3" s="16"/>
      <c r="F3" s="16"/>
      <c r="G3" s="16"/>
      <c r="K3" s="83"/>
    </row>
    <row r="4" spans="1:11" x14ac:dyDescent="0.25">
      <c r="A4" s="166" t="s">
        <v>104</v>
      </c>
      <c r="B4" s="166"/>
      <c r="C4" s="166"/>
      <c r="D4" s="166"/>
      <c r="F4" s="16"/>
      <c r="G4" s="16"/>
    </row>
    <row r="5" spans="1:11" s="84" customFormat="1" ht="17.25" customHeight="1" x14ac:dyDescent="0.25">
      <c r="A5" s="17"/>
      <c r="B5" s="17"/>
      <c r="C5" s="17"/>
      <c r="E5" s="19" t="s">
        <v>6</v>
      </c>
      <c r="F5" s="17"/>
      <c r="G5" s="17"/>
    </row>
    <row r="6" spans="1:11" s="85" customFormat="1" x14ac:dyDescent="0.25">
      <c r="A6" s="20"/>
      <c r="B6" s="21"/>
      <c r="C6" s="21"/>
      <c r="D6" s="21"/>
      <c r="E6" s="22"/>
      <c r="F6" s="20"/>
      <c r="G6" s="20"/>
    </row>
    <row r="7" spans="1:11" s="85" customFormat="1" ht="16.5" thickBot="1" x14ac:dyDescent="0.3">
      <c r="A7" s="20"/>
      <c r="B7" s="23">
        <v>1</v>
      </c>
      <c r="C7" s="155" t="s">
        <v>50</v>
      </c>
      <c r="D7" s="156"/>
      <c r="E7" s="24"/>
      <c r="F7" s="20"/>
      <c r="G7" s="20"/>
    </row>
    <row r="8" spans="1:11" s="85" customFormat="1" ht="16.5" thickBot="1" x14ac:dyDescent="0.3">
      <c r="A8" s="20"/>
      <c r="B8" s="25"/>
      <c r="C8" s="14"/>
      <c r="D8" s="27"/>
      <c r="E8" s="32"/>
      <c r="F8" s="28"/>
      <c r="G8" s="28"/>
    </row>
    <row r="9" spans="1:11" s="85" customFormat="1" ht="65.25" customHeight="1" x14ac:dyDescent="0.25">
      <c r="A9" s="20"/>
      <c r="B9" s="26"/>
      <c r="C9" s="159" t="s">
        <v>647</v>
      </c>
      <c r="D9" s="160"/>
      <c r="E9" s="32"/>
      <c r="F9" s="28"/>
      <c r="G9" s="28"/>
    </row>
    <row r="10" spans="1:11" s="85" customFormat="1" x14ac:dyDescent="0.25">
      <c r="A10" s="20"/>
      <c r="B10" s="29"/>
      <c r="C10" s="30"/>
      <c r="D10" s="29"/>
      <c r="E10" s="32"/>
      <c r="F10" s="28"/>
      <c r="G10" s="28"/>
    </row>
    <row r="11" spans="1:11" s="85" customFormat="1" x14ac:dyDescent="0.25">
      <c r="A11" s="20"/>
      <c r="B11" s="153">
        <v>2</v>
      </c>
      <c r="C11" s="169" t="s">
        <v>0</v>
      </c>
      <c r="D11" s="170"/>
      <c r="E11" s="32"/>
      <c r="F11" s="28"/>
      <c r="G11" s="28"/>
    </row>
    <row r="12" spans="1:11" s="85" customFormat="1" x14ac:dyDescent="0.25">
      <c r="A12" s="20"/>
      <c r="B12" s="154"/>
      <c r="C12" s="171"/>
      <c r="D12" s="172"/>
      <c r="E12" s="32"/>
      <c r="F12" s="28"/>
      <c r="G12" s="28"/>
    </row>
    <row r="13" spans="1:11" s="85" customFormat="1" ht="16.5" thickBot="1" x14ac:dyDescent="0.3">
      <c r="A13" s="20"/>
      <c r="B13" s="33"/>
      <c r="C13" s="29"/>
      <c r="D13" s="34"/>
      <c r="E13" s="32"/>
      <c r="F13" s="28"/>
      <c r="G13" s="28"/>
    </row>
    <row r="14" spans="1:11" s="85" customFormat="1" ht="16.5" thickBot="1" x14ac:dyDescent="0.3">
      <c r="A14" s="20"/>
      <c r="B14" s="35" t="s">
        <v>13</v>
      </c>
      <c r="C14" s="29" t="s">
        <v>33</v>
      </c>
      <c r="D14" s="14"/>
      <c r="E14" s="32"/>
      <c r="F14" s="28"/>
      <c r="G14" s="28"/>
    </row>
    <row r="15" spans="1:11" s="85" customFormat="1" ht="46.5" customHeight="1" x14ac:dyDescent="0.25">
      <c r="A15" s="20"/>
      <c r="B15" s="36"/>
      <c r="C15" s="161" t="s">
        <v>633</v>
      </c>
      <c r="D15" s="162"/>
      <c r="E15" s="22"/>
      <c r="F15" s="20"/>
      <c r="G15" s="20"/>
    </row>
    <row r="16" spans="1:11" s="85" customFormat="1" ht="16.5" thickBot="1" x14ac:dyDescent="0.3">
      <c r="A16" s="20"/>
      <c r="B16" s="109"/>
      <c r="C16" s="29"/>
      <c r="D16" s="34"/>
      <c r="E16" s="22"/>
      <c r="F16" s="20"/>
      <c r="G16" s="20"/>
    </row>
    <row r="17" spans="1:7" s="85" customFormat="1" ht="16.5" thickBot="1" x14ac:dyDescent="0.3">
      <c r="A17" s="20"/>
      <c r="B17" s="35" t="s">
        <v>14</v>
      </c>
      <c r="C17" s="29" t="s">
        <v>99</v>
      </c>
      <c r="D17" s="14"/>
      <c r="E17" s="22"/>
      <c r="F17" s="20"/>
      <c r="G17" s="20"/>
    </row>
    <row r="18" spans="1:7" s="85" customFormat="1" ht="45" customHeight="1" x14ac:dyDescent="0.25">
      <c r="A18" s="20"/>
      <c r="B18" s="36"/>
      <c r="C18" s="161" t="s">
        <v>100</v>
      </c>
      <c r="D18" s="162"/>
      <c r="E18" s="22"/>
      <c r="F18" s="20"/>
      <c r="G18" s="20"/>
    </row>
    <row r="19" spans="1:7" s="85" customFormat="1" ht="16.5" thickBot="1" x14ac:dyDescent="0.3">
      <c r="A19" s="20"/>
      <c r="B19" s="109"/>
      <c r="C19" s="29"/>
      <c r="D19" s="34"/>
      <c r="E19" s="22"/>
      <c r="F19" s="20"/>
      <c r="G19" s="20"/>
    </row>
    <row r="20" spans="1:7" s="85" customFormat="1" ht="16.5" thickBot="1" x14ac:dyDescent="0.3">
      <c r="A20" s="20"/>
      <c r="B20" s="35" t="s">
        <v>15</v>
      </c>
      <c r="C20" s="30" t="s">
        <v>34</v>
      </c>
      <c r="D20" s="14"/>
      <c r="E20" s="22"/>
      <c r="F20" s="20"/>
      <c r="G20" s="20"/>
    </row>
    <row r="21" spans="1:7" s="85" customFormat="1" ht="42" customHeight="1" x14ac:dyDescent="0.25">
      <c r="A21" s="20"/>
      <c r="B21" s="26"/>
      <c r="C21" s="164" t="s">
        <v>634</v>
      </c>
      <c r="D21" s="165"/>
      <c r="E21" s="22"/>
      <c r="F21" s="20"/>
      <c r="G21" s="20"/>
    </row>
    <row r="22" spans="1:7" s="85" customFormat="1" x14ac:dyDescent="0.25">
      <c r="A22" s="20"/>
      <c r="B22" s="21"/>
      <c r="C22" s="32"/>
      <c r="D22" s="21"/>
      <c r="E22" s="22"/>
      <c r="F22" s="20"/>
      <c r="G22" s="20"/>
    </row>
    <row r="23" spans="1:7" s="85" customFormat="1" x14ac:dyDescent="0.25">
      <c r="A23" s="20"/>
      <c r="B23" s="153">
        <v>3</v>
      </c>
      <c r="C23" s="155" t="s">
        <v>635</v>
      </c>
      <c r="D23" s="156"/>
      <c r="E23" s="22"/>
      <c r="F23" s="20"/>
      <c r="G23" s="20"/>
    </row>
    <row r="24" spans="1:7" s="85" customFormat="1" x14ac:dyDescent="0.25">
      <c r="A24" s="20"/>
      <c r="B24" s="154"/>
      <c r="C24" s="157"/>
      <c r="D24" s="158"/>
      <c r="E24" s="22"/>
      <c r="F24" s="20"/>
      <c r="G24" s="20"/>
    </row>
    <row r="25" spans="1:7" s="85" customFormat="1" x14ac:dyDescent="0.25">
      <c r="A25" s="20"/>
      <c r="B25" s="109"/>
      <c r="C25" s="29"/>
      <c r="D25" s="34"/>
      <c r="E25" s="22"/>
      <c r="F25" s="20"/>
      <c r="G25" s="20"/>
    </row>
    <row r="26" spans="1:7" s="85" customFormat="1" ht="16.5" thickBot="1" x14ac:dyDescent="0.3">
      <c r="A26" s="20"/>
      <c r="B26" s="35" t="s">
        <v>16</v>
      </c>
      <c r="C26" s="157" t="s">
        <v>101</v>
      </c>
      <c r="D26" s="158"/>
      <c r="E26" s="22"/>
      <c r="F26" s="20"/>
      <c r="G26" s="20"/>
    </row>
    <row r="27" spans="1:7" s="85" customFormat="1" ht="16.5" thickBot="1" x14ac:dyDescent="0.3">
      <c r="A27" s="20"/>
      <c r="B27" s="25"/>
      <c r="C27" s="14"/>
      <c r="D27" s="27"/>
      <c r="E27" s="22"/>
      <c r="F27" s="20"/>
      <c r="G27" s="20"/>
    </row>
    <row r="28" spans="1:7" s="85" customFormat="1" ht="73.5" customHeight="1" x14ac:dyDescent="0.25">
      <c r="A28" s="20"/>
      <c r="B28" s="36"/>
      <c r="C28" s="161" t="s">
        <v>641</v>
      </c>
      <c r="D28" s="162"/>
      <c r="E28" s="22"/>
      <c r="F28" s="20"/>
      <c r="G28" s="20"/>
    </row>
    <row r="29" spans="1:7" s="85" customFormat="1" x14ac:dyDescent="0.25">
      <c r="A29" s="20"/>
      <c r="B29" s="109"/>
      <c r="C29" s="29"/>
      <c r="D29" s="34"/>
      <c r="E29" s="22"/>
      <c r="F29" s="20"/>
      <c r="G29" s="20"/>
    </row>
    <row r="30" spans="1:7" s="85" customFormat="1" ht="16.5" thickBot="1" x14ac:dyDescent="0.3">
      <c r="A30" s="20"/>
      <c r="B30" s="35" t="s">
        <v>17</v>
      </c>
      <c r="C30" s="157" t="s">
        <v>35</v>
      </c>
      <c r="D30" s="158"/>
      <c r="E30" s="22"/>
      <c r="F30" s="20"/>
      <c r="G30" s="20"/>
    </row>
    <row r="31" spans="1:7" s="85" customFormat="1" ht="16.5" thickBot="1" x14ac:dyDescent="0.3">
      <c r="A31" s="20"/>
      <c r="B31" s="25"/>
      <c r="C31" s="14"/>
      <c r="D31" s="27"/>
      <c r="E31" s="22"/>
      <c r="F31" s="20"/>
      <c r="G31" s="20"/>
    </row>
    <row r="32" spans="1:7" s="85" customFormat="1" ht="47.25" customHeight="1" x14ac:dyDescent="0.25">
      <c r="A32" s="20"/>
      <c r="B32" s="26"/>
      <c r="C32" s="159" t="s">
        <v>102</v>
      </c>
      <c r="D32" s="160"/>
      <c r="E32" s="22"/>
      <c r="F32" s="20"/>
      <c r="G32" s="20"/>
    </row>
    <row r="33" spans="1:7" s="85" customFormat="1" x14ac:dyDescent="0.25">
      <c r="A33" s="20"/>
      <c r="B33" s="116"/>
      <c r="C33" s="110"/>
      <c r="D33" s="113"/>
      <c r="E33" s="22"/>
      <c r="F33" s="20"/>
      <c r="G33" s="20"/>
    </row>
    <row r="34" spans="1:7" s="85" customFormat="1" x14ac:dyDescent="0.25">
      <c r="A34" s="20"/>
      <c r="B34" s="153">
        <v>4</v>
      </c>
      <c r="C34" s="155" t="s">
        <v>103</v>
      </c>
      <c r="D34" s="156"/>
      <c r="E34" s="22"/>
      <c r="F34" s="20"/>
      <c r="G34" s="20"/>
    </row>
    <row r="35" spans="1:7" s="85" customFormat="1" x14ac:dyDescent="0.25">
      <c r="A35" s="20"/>
      <c r="B35" s="154"/>
      <c r="C35" s="157"/>
      <c r="D35" s="158"/>
      <c r="E35" s="136"/>
      <c r="F35" s="20"/>
      <c r="G35" s="20"/>
    </row>
    <row r="36" spans="1:7" s="86" customFormat="1" x14ac:dyDescent="0.25">
      <c r="A36" s="28"/>
      <c r="B36" s="109"/>
      <c r="C36" s="29"/>
      <c r="D36" s="34"/>
      <c r="E36" s="32"/>
      <c r="F36" s="28"/>
      <c r="G36" s="28"/>
    </row>
    <row r="37" spans="1:7" s="86" customFormat="1" ht="16.5" thickBot="1" x14ac:dyDescent="0.3">
      <c r="A37" s="28"/>
      <c r="B37" s="35" t="s">
        <v>36</v>
      </c>
      <c r="C37" s="157" t="s">
        <v>59</v>
      </c>
      <c r="D37" s="158"/>
      <c r="E37" s="137"/>
      <c r="F37" s="28"/>
      <c r="G37" s="28"/>
    </row>
    <row r="38" spans="1:7" s="86" customFormat="1" ht="16.5" thickBot="1" x14ac:dyDescent="0.3">
      <c r="A38" s="28"/>
      <c r="B38" s="25"/>
      <c r="C38" s="14"/>
      <c r="D38" s="27"/>
      <c r="E38" s="137"/>
      <c r="F38" s="28"/>
      <c r="G38" s="28"/>
    </row>
    <row r="39" spans="1:7" s="86" customFormat="1" ht="63.75" customHeight="1" x14ac:dyDescent="0.25">
      <c r="A39" s="28"/>
      <c r="B39" s="36"/>
      <c r="C39" s="167" t="s">
        <v>642</v>
      </c>
      <c r="D39" s="168"/>
      <c r="E39" s="137"/>
      <c r="F39" s="28"/>
      <c r="G39" s="28"/>
    </row>
    <row r="40" spans="1:7" s="86" customFormat="1" x14ac:dyDescent="0.25">
      <c r="A40" s="28"/>
      <c r="B40" s="109"/>
      <c r="C40" s="29"/>
      <c r="D40" s="34"/>
      <c r="E40" s="137"/>
      <c r="F40" s="28"/>
      <c r="G40" s="28"/>
    </row>
    <row r="41" spans="1:7" s="86" customFormat="1" ht="16.5" thickBot="1" x14ac:dyDescent="0.3">
      <c r="A41" s="28"/>
      <c r="B41" s="35" t="s">
        <v>37</v>
      </c>
      <c r="C41" s="157" t="s">
        <v>38</v>
      </c>
      <c r="D41" s="158"/>
      <c r="E41" s="137"/>
      <c r="F41" s="28"/>
      <c r="G41" s="28"/>
    </row>
    <row r="42" spans="1:7" s="86" customFormat="1" ht="16.5" thickBot="1" x14ac:dyDescent="0.3">
      <c r="A42" s="28"/>
      <c r="B42" s="25"/>
      <c r="C42" s="14"/>
      <c r="D42" s="27"/>
      <c r="E42" s="137"/>
      <c r="F42" s="28"/>
      <c r="G42" s="28"/>
    </row>
    <row r="43" spans="1:7" s="86" customFormat="1" ht="57.75" customHeight="1" x14ac:dyDescent="0.25">
      <c r="A43" s="28"/>
      <c r="B43" s="36"/>
      <c r="C43" s="167" t="s">
        <v>643</v>
      </c>
      <c r="D43" s="168"/>
      <c r="E43" s="137"/>
      <c r="F43" s="28"/>
      <c r="G43" s="28"/>
    </row>
    <row r="44" spans="1:7" s="86" customFormat="1" x14ac:dyDescent="0.25">
      <c r="A44" s="28"/>
      <c r="B44" s="109"/>
      <c r="C44" s="29"/>
      <c r="D44" s="34"/>
      <c r="E44" s="137"/>
      <c r="F44" s="28"/>
      <c r="G44" s="28"/>
    </row>
    <row r="45" spans="1:7" s="86" customFormat="1" ht="16.5" thickBot="1" x14ac:dyDescent="0.3">
      <c r="A45" s="28"/>
      <c r="B45" s="35" t="s">
        <v>39</v>
      </c>
      <c r="C45" s="157" t="s">
        <v>18</v>
      </c>
      <c r="D45" s="158"/>
      <c r="E45" s="137"/>
      <c r="F45" s="28"/>
      <c r="G45" s="28"/>
    </row>
    <row r="46" spans="1:7" s="86" customFormat="1" ht="16.5" thickBot="1" x14ac:dyDescent="0.3">
      <c r="A46" s="28"/>
      <c r="B46" s="25"/>
      <c r="C46" s="14"/>
      <c r="D46" s="27"/>
      <c r="E46" s="137"/>
      <c r="F46" s="28"/>
      <c r="G46" s="28"/>
    </row>
    <row r="47" spans="1:7" s="86" customFormat="1" ht="30.75" customHeight="1" x14ac:dyDescent="0.25">
      <c r="A47" s="28"/>
      <c r="B47" s="36"/>
      <c r="C47" s="161" t="s">
        <v>69</v>
      </c>
      <c r="D47" s="162"/>
      <c r="E47" s="137"/>
      <c r="F47" s="28"/>
      <c r="G47" s="28"/>
    </row>
    <row r="48" spans="1:7" s="86" customFormat="1" x14ac:dyDescent="0.25">
      <c r="A48" s="28"/>
      <c r="B48" s="109"/>
      <c r="C48" s="29"/>
      <c r="D48" s="34"/>
      <c r="E48" s="137"/>
      <c r="F48" s="28"/>
      <c r="G48" s="28"/>
    </row>
    <row r="49" spans="1:7" s="86" customFormat="1" ht="15.75" customHeight="1" thickBot="1" x14ac:dyDescent="0.3">
      <c r="A49" s="28"/>
      <c r="B49" s="35" t="s">
        <v>40</v>
      </c>
      <c r="C49" s="157" t="s">
        <v>41</v>
      </c>
      <c r="D49" s="158"/>
      <c r="E49" s="137"/>
      <c r="F49" s="28"/>
      <c r="G49" s="28"/>
    </row>
    <row r="50" spans="1:7" s="86" customFormat="1" ht="16.5" thickBot="1" x14ac:dyDescent="0.3">
      <c r="A50" s="28"/>
      <c r="B50" s="25"/>
      <c r="C50" s="14"/>
      <c r="D50" s="27"/>
      <c r="E50" s="137"/>
      <c r="F50" s="28"/>
      <c r="G50" s="28"/>
    </row>
    <row r="51" spans="1:7" s="86" customFormat="1" ht="34.5" customHeight="1" x14ac:dyDescent="0.25">
      <c r="A51" s="28"/>
      <c r="B51" s="26"/>
      <c r="C51" s="159" t="s">
        <v>70</v>
      </c>
      <c r="D51" s="160"/>
      <c r="E51" s="137"/>
      <c r="F51" s="28"/>
      <c r="G51" s="28"/>
    </row>
    <row r="52" spans="1:7" s="86" customFormat="1" ht="11.25" customHeight="1" x14ac:dyDescent="0.25">
      <c r="A52" s="28"/>
      <c r="B52" s="108"/>
      <c r="C52" s="95"/>
      <c r="D52" s="96"/>
      <c r="E52" s="137"/>
      <c r="F52" s="28"/>
      <c r="G52" s="28"/>
    </row>
    <row r="53" spans="1:7" s="87" customFormat="1" ht="16.5" thickBot="1" x14ac:dyDescent="0.3">
      <c r="A53" s="28"/>
      <c r="B53" s="35" t="s">
        <v>42</v>
      </c>
      <c r="C53" s="157" t="s">
        <v>44</v>
      </c>
      <c r="D53" s="158"/>
      <c r="E53" s="138"/>
      <c r="F53" s="28"/>
      <c r="G53" s="28"/>
    </row>
    <row r="54" spans="1:7" s="85" customFormat="1" ht="16.5" thickBot="1" x14ac:dyDescent="0.3">
      <c r="A54" s="20"/>
      <c r="B54" s="25"/>
      <c r="C54" s="14"/>
      <c r="D54" s="27"/>
      <c r="E54" s="137"/>
      <c r="F54" s="20"/>
      <c r="G54" s="20"/>
    </row>
    <row r="55" spans="1:7" s="88" customFormat="1" ht="15.75" customHeight="1" x14ac:dyDescent="0.25">
      <c r="A55" s="20"/>
      <c r="B55" s="36"/>
      <c r="C55" s="161" t="s">
        <v>71</v>
      </c>
      <c r="D55" s="162"/>
      <c r="E55" s="139"/>
      <c r="F55" s="20"/>
      <c r="G55" s="20"/>
    </row>
    <row r="56" spans="1:7" s="88" customFormat="1" x14ac:dyDescent="0.25">
      <c r="A56" s="20"/>
      <c r="B56" s="109"/>
      <c r="C56" s="29"/>
      <c r="D56" s="34"/>
      <c r="E56" s="139"/>
      <c r="F56" s="20"/>
      <c r="G56" s="20"/>
    </row>
    <row r="57" spans="1:7" s="88" customFormat="1" ht="16.5" thickBot="1" x14ac:dyDescent="0.3">
      <c r="A57" s="20"/>
      <c r="B57" s="35" t="s">
        <v>43</v>
      </c>
      <c r="C57" s="157" t="s">
        <v>47</v>
      </c>
      <c r="D57" s="158"/>
      <c r="E57" s="139"/>
      <c r="F57" s="20"/>
      <c r="G57" s="20"/>
    </row>
    <row r="58" spans="1:7" s="88" customFormat="1" ht="16.5" thickBot="1" x14ac:dyDescent="0.3">
      <c r="A58" s="20"/>
      <c r="B58" s="25"/>
      <c r="C58" s="14"/>
      <c r="D58" s="27"/>
      <c r="E58" s="139"/>
      <c r="F58" s="20"/>
      <c r="G58" s="20"/>
    </row>
    <row r="59" spans="1:7" s="88" customFormat="1" ht="63" customHeight="1" x14ac:dyDescent="0.25">
      <c r="A59" s="20"/>
      <c r="B59" s="36"/>
      <c r="C59" s="161" t="s">
        <v>636</v>
      </c>
      <c r="D59" s="162"/>
      <c r="E59" s="139"/>
      <c r="F59" s="20"/>
      <c r="G59" s="20"/>
    </row>
    <row r="60" spans="1:7" s="88" customFormat="1" x14ac:dyDescent="0.25">
      <c r="A60" s="20"/>
      <c r="B60" s="109"/>
      <c r="C60" s="29"/>
      <c r="D60" s="34"/>
      <c r="E60" s="139"/>
      <c r="F60" s="20"/>
      <c r="G60" s="20"/>
    </row>
    <row r="61" spans="1:7" s="88" customFormat="1" ht="16.5" thickBot="1" x14ac:dyDescent="0.3">
      <c r="A61" s="20"/>
      <c r="B61" s="35" t="s">
        <v>45</v>
      </c>
      <c r="C61" s="157" t="s">
        <v>19</v>
      </c>
      <c r="D61" s="158"/>
      <c r="E61" s="139"/>
      <c r="F61" s="20"/>
      <c r="G61" s="20"/>
    </row>
    <row r="62" spans="1:7" s="88" customFormat="1" ht="16.5" thickBot="1" x14ac:dyDescent="0.3">
      <c r="A62" s="20"/>
      <c r="B62" s="25"/>
      <c r="C62" s="14"/>
      <c r="D62" s="27"/>
      <c r="E62" s="139"/>
      <c r="F62" s="20"/>
      <c r="G62" s="20"/>
    </row>
    <row r="63" spans="1:7" s="88" customFormat="1" ht="34.5" customHeight="1" x14ac:dyDescent="0.25">
      <c r="A63" s="20"/>
      <c r="B63" s="36"/>
      <c r="C63" s="161" t="s">
        <v>72</v>
      </c>
      <c r="D63" s="162"/>
      <c r="E63" s="139"/>
      <c r="F63" s="20"/>
      <c r="G63" s="20"/>
    </row>
    <row r="64" spans="1:7" s="88" customFormat="1" x14ac:dyDescent="0.25">
      <c r="A64" s="20"/>
      <c r="B64" s="109"/>
      <c r="C64" s="29"/>
      <c r="D64" s="34"/>
      <c r="E64" s="139"/>
      <c r="F64" s="20"/>
      <c r="G64" s="20"/>
    </row>
    <row r="65" spans="1:7" s="88" customFormat="1" ht="16.5" thickBot="1" x14ac:dyDescent="0.3">
      <c r="A65" s="20"/>
      <c r="B65" s="35" t="s">
        <v>46</v>
      </c>
      <c r="C65" s="157" t="s">
        <v>48</v>
      </c>
      <c r="D65" s="158"/>
      <c r="E65" s="139"/>
      <c r="F65" s="20"/>
      <c r="G65" s="20"/>
    </row>
    <row r="66" spans="1:7" s="88" customFormat="1" ht="16.5" thickBot="1" x14ac:dyDescent="0.3">
      <c r="A66" s="20"/>
      <c r="B66" s="25"/>
      <c r="C66" s="14"/>
      <c r="D66" s="27"/>
      <c r="E66" s="140" t="e">
        <f>D66/$C$8</f>
        <v>#DIV/0!</v>
      </c>
      <c r="F66" s="20"/>
      <c r="G66" s="20"/>
    </row>
    <row r="67" spans="1:7" s="88" customFormat="1" ht="78" customHeight="1" x14ac:dyDescent="0.25">
      <c r="A67" s="20"/>
      <c r="B67" s="26"/>
      <c r="C67" s="159" t="s">
        <v>648</v>
      </c>
      <c r="D67" s="160"/>
      <c r="E67" s="48" t="e">
        <f>D67/$C$8</f>
        <v>#DIV/0!</v>
      </c>
      <c r="F67" s="20"/>
      <c r="G67" s="20"/>
    </row>
    <row r="68" spans="1:7" s="88" customFormat="1" x14ac:dyDescent="0.25">
      <c r="A68" s="20"/>
      <c r="B68" s="116"/>
      <c r="C68" s="29"/>
      <c r="D68" s="29"/>
      <c r="E68" s="48" t="e">
        <f>D68/$C$8</f>
        <v>#DIV/0!</v>
      </c>
      <c r="F68" s="20"/>
      <c r="G68" s="20"/>
    </row>
    <row r="69" spans="1:7" s="88" customFormat="1" x14ac:dyDescent="0.25">
      <c r="A69" s="20"/>
      <c r="B69" s="153">
        <v>5</v>
      </c>
      <c r="C69" s="155" t="s">
        <v>75</v>
      </c>
      <c r="D69" s="156"/>
      <c r="E69" s="48"/>
      <c r="F69" s="20"/>
      <c r="G69" s="20"/>
    </row>
    <row r="70" spans="1:7" s="88" customFormat="1" ht="12" customHeight="1" x14ac:dyDescent="0.25">
      <c r="A70" s="20"/>
      <c r="B70" s="154"/>
      <c r="C70" s="157"/>
      <c r="D70" s="158"/>
      <c r="E70" s="48"/>
      <c r="F70" s="20"/>
      <c r="G70" s="20"/>
    </row>
    <row r="71" spans="1:7" s="88" customFormat="1" ht="12.75" customHeight="1" x14ac:dyDescent="0.25">
      <c r="A71" s="20"/>
      <c r="B71" s="109"/>
      <c r="C71" s="29"/>
      <c r="D71" s="34"/>
      <c r="E71" s="48"/>
      <c r="F71" s="20"/>
      <c r="G71" s="20"/>
    </row>
    <row r="72" spans="1:7" s="88" customFormat="1" ht="33.75" customHeight="1" thickBot="1" x14ac:dyDescent="0.3">
      <c r="A72" s="20"/>
      <c r="B72" s="35" t="s">
        <v>76</v>
      </c>
      <c r="C72" s="157" t="s">
        <v>107</v>
      </c>
      <c r="D72" s="158"/>
      <c r="E72" s="48" t="e">
        <f>D72/$C$8</f>
        <v>#DIV/0!</v>
      </c>
      <c r="F72" s="20"/>
      <c r="G72" s="20"/>
    </row>
    <row r="73" spans="1:7" s="88" customFormat="1" ht="16.5" thickBot="1" x14ac:dyDescent="0.3">
      <c r="A73" s="28"/>
      <c r="B73" s="25"/>
      <c r="C73" s="14"/>
      <c r="D73" s="27"/>
      <c r="E73" s="48" t="e">
        <f>D73/$C$8</f>
        <v>#DIV/0!</v>
      </c>
      <c r="F73" s="20"/>
      <c r="G73" s="20"/>
    </row>
    <row r="74" spans="1:7" s="88" customFormat="1" ht="50.25" customHeight="1" x14ac:dyDescent="0.25">
      <c r="A74" s="28"/>
      <c r="B74" s="36"/>
      <c r="C74" s="161" t="s">
        <v>637</v>
      </c>
      <c r="D74" s="162"/>
      <c r="E74" s="48" t="e">
        <f>D74/$C$8</f>
        <v>#DIV/0!</v>
      </c>
      <c r="F74" s="20"/>
      <c r="G74" s="20"/>
    </row>
    <row r="75" spans="1:7" s="50" customFormat="1" ht="15.75" customHeight="1" x14ac:dyDescent="0.25">
      <c r="A75" s="38"/>
      <c r="B75" s="109"/>
      <c r="C75" s="29"/>
      <c r="D75" s="34"/>
      <c r="E75" s="38"/>
      <c r="F75" s="20"/>
      <c r="G75" s="20"/>
    </row>
    <row r="76" spans="1:7" s="50" customFormat="1" ht="16.5" thickBot="1" x14ac:dyDescent="0.3">
      <c r="A76" s="38"/>
      <c r="B76" s="35" t="s">
        <v>77</v>
      </c>
      <c r="C76" s="157" t="s">
        <v>51</v>
      </c>
      <c r="D76" s="158"/>
      <c r="E76" s="38"/>
      <c r="F76" s="20"/>
      <c r="G76" s="20"/>
    </row>
    <row r="77" spans="1:7" s="50" customFormat="1" ht="16.5" thickBot="1" x14ac:dyDescent="0.3">
      <c r="A77" s="38"/>
      <c r="B77" s="25"/>
      <c r="C77" s="14"/>
      <c r="D77" s="27"/>
      <c r="E77" s="38"/>
      <c r="F77" s="20"/>
      <c r="G77" s="20"/>
    </row>
    <row r="78" spans="1:7" s="50" customFormat="1" ht="47.25" customHeight="1" x14ac:dyDescent="0.25">
      <c r="A78" s="38"/>
      <c r="B78" s="26"/>
      <c r="C78" s="159" t="s">
        <v>108</v>
      </c>
      <c r="D78" s="160"/>
      <c r="E78" s="38"/>
      <c r="F78" s="20"/>
      <c r="G78" s="20"/>
    </row>
    <row r="79" spans="1:7" s="88" customFormat="1" x14ac:dyDescent="0.25">
      <c r="A79" s="20"/>
      <c r="B79" s="18"/>
      <c r="C79" s="29"/>
      <c r="D79" s="49"/>
      <c r="E79" s="48"/>
      <c r="F79" s="20"/>
      <c r="G79" s="20"/>
    </row>
    <row r="80" spans="1:7" s="88" customFormat="1" x14ac:dyDescent="0.25">
      <c r="A80" s="20"/>
      <c r="B80" s="18"/>
      <c r="C80" s="29"/>
      <c r="D80" s="49"/>
      <c r="E80" s="48"/>
      <c r="F80" s="20"/>
      <c r="G80" s="20"/>
    </row>
    <row r="81" spans="1:11" s="88" customFormat="1" x14ac:dyDescent="0.25">
      <c r="A81" s="20"/>
      <c r="B81" s="129"/>
      <c r="C81" s="127" t="s">
        <v>653</v>
      </c>
      <c r="D81" s="121"/>
      <c r="E81" s="48"/>
      <c r="F81" s="20"/>
      <c r="G81" s="20"/>
    </row>
    <row r="82" spans="1:11" s="88" customFormat="1" x14ac:dyDescent="0.25">
      <c r="A82" s="20"/>
      <c r="B82" s="130"/>
      <c r="C82" s="29"/>
      <c r="D82" s="122"/>
      <c r="E82" s="48"/>
      <c r="F82" s="20"/>
      <c r="G82" s="20"/>
    </row>
    <row r="83" spans="1:11" s="88" customFormat="1" x14ac:dyDescent="0.25">
      <c r="A83" s="20"/>
      <c r="B83" s="130"/>
      <c r="C83" s="124" t="b">
        <f>IF(OR(ISBLANK(C8),ISBLANK(D14),ISBLANK(D17),ISBLANK(D20),ISBLANK(C27),ISBLANK(C31),ISBLANK(C38),ISBLANK(C42),ISBLANK(C46),ISBLANK(C50),ISBLANK(C54),ISBLANK(C58),ISBLANK(C62),ISBLANK(C66),ISBLANK(C73),ISBLANK(C77)),FALSE,TRUE)</f>
        <v>0</v>
      </c>
      <c r="D83" s="122"/>
      <c r="E83" s="48"/>
      <c r="F83" s="20"/>
      <c r="G83" s="20"/>
    </row>
    <row r="84" spans="1:11" ht="15.75" customHeight="1" x14ac:dyDescent="0.25">
      <c r="A84" s="16"/>
      <c r="B84" s="131"/>
      <c r="C84" s="152" t="s">
        <v>91</v>
      </c>
      <c r="D84" s="123"/>
      <c r="E84" s="90"/>
      <c r="F84" s="89"/>
      <c r="G84" s="89"/>
      <c r="H84" s="90"/>
      <c r="I84" s="90"/>
      <c r="J84" s="90"/>
      <c r="K84" s="90"/>
    </row>
    <row r="85" spans="1:11" x14ac:dyDescent="0.25">
      <c r="B85" s="132"/>
      <c r="C85" s="152"/>
      <c r="D85" s="125"/>
    </row>
    <row r="86" spans="1:11" x14ac:dyDescent="0.25">
      <c r="B86" s="133"/>
      <c r="C86" s="128"/>
      <c r="D86" s="126"/>
    </row>
  </sheetData>
  <sheetProtection algorithmName="SHA-512" hashValue="OksGC/s1gPrnJL2vC7QBCMMV25VIlb6ZYKmcyFw6v92aD8Z19NjM5AGP/PIWU+YPRZ06l+zekk3OKbNJJUR80g==" saltValue="fDAT2sFo+aEp0Z2ARIwN+A==" spinCount="100000" sheet="1" objects="1" scenarios="1"/>
  <mergeCells count="40">
    <mergeCell ref="C59:D59"/>
    <mergeCell ref="C72:D72"/>
    <mergeCell ref="C61:D61"/>
    <mergeCell ref="C55:D55"/>
    <mergeCell ref="C63:D63"/>
    <mergeCell ref="C65:D65"/>
    <mergeCell ref="C67:D67"/>
    <mergeCell ref="B34:B35"/>
    <mergeCell ref="C34:D35"/>
    <mergeCell ref="C30:D30"/>
    <mergeCell ref="C26:D26"/>
    <mergeCell ref="C57:D57"/>
    <mergeCell ref="C53:D53"/>
    <mergeCell ref="C11:D12"/>
    <mergeCell ref="C45:D45"/>
    <mergeCell ref="C47:D47"/>
    <mergeCell ref="C51:D51"/>
    <mergeCell ref="C23:D24"/>
    <mergeCell ref="A3:C3"/>
    <mergeCell ref="C15:D15"/>
    <mergeCell ref="C18:D18"/>
    <mergeCell ref="C21:D21"/>
    <mergeCell ref="C49:D49"/>
    <mergeCell ref="C28:D28"/>
    <mergeCell ref="C7:D7"/>
    <mergeCell ref="A4:D4"/>
    <mergeCell ref="B11:B12"/>
    <mergeCell ref="C9:D9"/>
    <mergeCell ref="C32:D32"/>
    <mergeCell ref="C37:D37"/>
    <mergeCell ref="C39:D39"/>
    <mergeCell ref="C41:D41"/>
    <mergeCell ref="C43:D43"/>
    <mergeCell ref="B23:B24"/>
    <mergeCell ref="C84:C85"/>
    <mergeCell ref="B69:B70"/>
    <mergeCell ref="C69:D70"/>
    <mergeCell ref="C76:D76"/>
    <mergeCell ref="C78:D78"/>
    <mergeCell ref="C74:D74"/>
  </mergeCells>
  <conditionalFormatting sqref="C83">
    <cfRule type="containsText" dxfId="22" priority="1" stopIfTrue="1" operator="containsText" text="FALSE">
      <formula>NOT(ISERROR(SEARCH("FALSE",C83)))</formula>
    </cfRule>
    <cfRule type="containsText" dxfId="21" priority="2" stopIfTrue="1" operator="containsText" text="TRUE">
      <formula>NOT(ISERROR(SEARCH("TRUE",C83)))</formula>
    </cfRule>
  </conditionalFormatting>
  <dataValidations count="3">
    <dataValidation type="custom" operator="greaterThanOrEqual" allowBlank="1" showInputMessage="1" showErrorMessage="1" promptTitle="Input data" prompt="Insert a non-negative value. B5.1 should not exceed B1" sqref="C73">
      <formula1>IF(C73&gt;=0,IF(C73&lt;=C8,TRUE,FALSE),FALSE)</formula1>
    </dataValidation>
    <dataValidation type="whole" operator="greaterThanOrEqual" allowBlank="1" showInputMessage="1" showErrorMessage="1" promptTitle="Data input" prompt="Insert non-negative integer value" sqref="C8 D14 D17 D20 C27">
      <formula1>0</formula1>
    </dataValidation>
    <dataValidation type="whole" operator="greaterThanOrEqual" allowBlank="1" showInputMessage="1" showErrorMessage="1" promptTitle="Input data" prompt="Insert non-negative integer value" sqref="C31 C38 C42 C46 C50 C54 C58 C62 C66 C77">
      <formula1>0</formula1>
    </dataValidation>
  </dataValidations>
  <pageMargins left="0.7" right="0.7" top="0.75" bottom="0.75" header="0.3" footer="0.3"/>
  <pageSetup paperSize="9" scale="52" orientation="portrait" r:id="rId1"/>
  <rowBreaks count="1" manualBreakCount="1">
    <brk id="5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9"/>
  <sheetViews>
    <sheetView topLeftCell="A49" zoomScaleNormal="100" zoomScaleSheetLayoutView="115" workbookViewId="0">
      <selection activeCell="C58" activeCellId="12" sqref="C8 C12 C16 C20 C24 C28 C32 C36 C42 C46 C50 C54 C58"/>
    </sheetView>
  </sheetViews>
  <sheetFormatPr defaultColWidth="9.140625" defaultRowHeight="15" x14ac:dyDescent="0.25"/>
  <cols>
    <col min="1" max="1" width="2.42578125" style="50" customWidth="1"/>
    <col min="2" max="2" width="6.7109375" style="50" customWidth="1"/>
    <col min="3" max="3" width="33.85546875" style="50" customWidth="1"/>
    <col min="4" max="4" width="20.42578125" style="50" customWidth="1"/>
    <col min="5" max="5" width="20.140625" style="50" customWidth="1"/>
    <col min="6" max="16384" width="9.140625" style="50"/>
  </cols>
  <sheetData>
    <row r="1" spans="1:5" ht="54.75" customHeight="1" x14ac:dyDescent="0.25">
      <c r="A1" s="74" t="s">
        <v>94</v>
      </c>
      <c r="C1" s="38"/>
      <c r="D1" s="38"/>
      <c r="E1" s="38"/>
    </row>
    <row r="2" spans="1:5" ht="18.75" customHeight="1" x14ac:dyDescent="0.25">
      <c r="A2" s="173" t="s">
        <v>88</v>
      </c>
      <c r="B2" s="173"/>
      <c r="C2" s="173"/>
      <c r="E2" s="38"/>
    </row>
    <row r="3" spans="1:5" x14ac:dyDescent="0.25">
      <c r="A3" s="38"/>
      <c r="B3" s="38"/>
      <c r="C3" s="38"/>
      <c r="D3" s="38"/>
      <c r="E3" s="38"/>
    </row>
    <row r="4" spans="1:5" x14ac:dyDescent="0.25">
      <c r="A4" s="38"/>
      <c r="B4" s="174" t="s">
        <v>111</v>
      </c>
      <c r="C4" s="174"/>
      <c r="D4" s="174"/>
      <c r="E4" s="38"/>
    </row>
    <row r="5" spans="1:5" ht="18.75" x14ac:dyDescent="0.25">
      <c r="A5" s="38"/>
      <c r="B5" s="18"/>
      <c r="C5" s="175"/>
      <c r="D5" s="175"/>
      <c r="E5" s="38"/>
    </row>
    <row r="6" spans="1:5" ht="16.5" customHeight="1" x14ac:dyDescent="0.25">
      <c r="A6" s="38"/>
      <c r="B6" s="38"/>
      <c r="D6" s="38"/>
      <c r="E6" s="38"/>
    </row>
    <row r="7" spans="1:5" ht="16.5" customHeight="1" thickBot="1" x14ac:dyDescent="0.3">
      <c r="A7" s="38"/>
      <c r="B7" s="23">
        <v>1</v>
      </c>
      <c r="C7" s="155" t="s">
        <v>649</v>
      </c>
      <c r="D7" s="156"/>
      <c r="E7" s="38"/>
    </row>
    <row r="8" spans="1:5" ht="15.75" customHeight="1" thickBot="1" x14ac:dyDescent="0.3">
      <c r="A8" s="38"/>
      <c r="B8" s="25"/>
      <c r="C8" s="14"/>
      <c r="D8" s="27"/>
      <c r="E8" s="38"/>
    </row>
    <row r="9" spans="1:5" ht="38.25" customHeight="1" x14ac:dyDescent="0.25">
      <c r="A9" s="38"/>
      <c r="B9" s="26"/>
      <c r="C9" s="159" t="s">
        <v>646</v>
      </c>
      <c r="D9" s="160"/>
      <c r="E9" s="38"/>
    </row>
    <row r="10" spans="1:5" ht="16.5" customHeight="1" x14ac:dyDescent="0.25">
      <c r="A10" s="38"/>
      <c r="B10" s="38"/>
      <c r="D10" s="38"/>
      <c r="E10" s="38"/>
    </row>
    <row r="11" spans="1:5" ht="38.25" customHeight="1" x14ac:dyDescent="0.25">
      <c r="A11" s="38"/>
      <c r="B11" s="93">
        <v>2</v>
      </c>
      <c r="C11" s="176" t="s">
        <v>61</v>
      </c>
      <c r="D11" s="177"/>
      <c r="E11" s="38"/>
    </row>
    <row r="12" spans="1:5" ht="15.75" customHeight="1" x14ac:dyDescent="0.25">
      <c r="A12" s="38"/>
      <c r="B12" s="25"/>
      <c r="C12" s="70"/>
      <c r="D12" s="27"/>
      <c r="E12" s="38"/>
    </row>
    <row r="13" spans="1:5" ht="81.75" customHeight="1" x14ac:dyDescent="0.25">
      <c r="A13" s="38"/>
      <c r="B13" s="26"/>
      <c r="C13" s="159" t="s">
        <v>79</v>
      </c>
      <c r="D13" s="160"/>
      <c r="E13" s="38"/>
    </row>
    <row r="14" spans="1:5" ht="16.5" customHeight="1" x14ac:dyDescent="0.25">
      <c r="A14" s="38"/>
      <c r="B14" s="28"/>
      <c r="C14" s="94"/>
      <c r="D14" s="94"/>
      <c r="E14" s="38"/>
    </row>
    <row r="15" spans="1:5" ht="32.25" customHeight="1" thickBot="1" x14ac:dyDescent="0.3">
      <c r="A15" s="38"/>
      <c r="B15" s="93">
        <v>3</v>
      </c>
      <c r="C15" s="155" t="s">
        <v>49</v>
      </c>
      <c r="D15" s="156"/>
      <c r="E15" s="38"/>
    </row>
    <row r="16" spans="1:5" ht="16.5" customHeight="1" thickBot="1" x14ac:dyDescent="0.3">
      <c r="A16" s="38"/>
      <c r="B16" s="25"/>
      <c r="C16" s="14"/>
      <c r="D16" s="27"/>
      <c r="E16" s="38"/>
    </row>
    <row r="17" spans="1:7" ht="54.75" customHeight="1" x14ac:dyDescent="0.25">
      <c r="A17" s="38"/>
      <c r="B17" s="26"/>
      <c r="C17" s="159" t="s">
        <v>73</v>
      </c>
      <c r="D17" s="160"/>
      <c r="E17" s="38"/>
    </row>
    <row r="18" spans="1:7" ht="16.5" customHeight="1" x14ac:dyDescent="0.25">
      <c r="A18" s="38"/>
      <c r="B18" s="116"/>
      <c r="C18" s="29"/>
      <c r="D18" s="29"/>
      <c r="E18" s="38"/>
    </row>
    <row r="19" spans="1:7" ht="16.5" customHeight="1" thickBot="1" x14ac:dyDescent="0.3">
      <c r="A19" s="38"/>
      <c r="B19" s="23">
        <v>4</v>
      </c>
      <c r="C19" s="155" t="s">
        <v>20</v>
      </c>
      <c r="D19" s="156"/>
      <c r="E19" s="38"/>
    </row>
    <row r="20" spans="1:7" ht="16.5" customHeight="1" thickBot="1" x14ac:dyDescent="0.3">
      <c r="A20" s="38"/>
      <c r="B20" s="25"/>
      <c r="C20" s="14"/>
      <c r="D20" s="27"/>
      <c r="E20" s="38"/>
    </row>
    <row r="21" spans="1:7" ht="30.75" customHeight="1" x14ac:dyDescent="0.25">
      <c r="A21" s="38"/>
      <c r="B21" s="26"/>
      <c r="C21" s="159" t="s">
        <v>74</v>
      </c>
      <c r="D21" s="160"/>
      <c r="E21" s="38"/>
    </row>
    <row r="22" spans="1:7" s="85" customFormat="1" ht="15.75" x14ac:dyDescent="0.25">
      <c r="A22" s="20"/>
      <c r="B22" s="18"/>
      <c r="C22" s="51"/>
      <c r="D22" s="52"/>
      <c r="E22" s="38"/>
      <c r="F22" s="50"/>
      <c r="G22" s="50"/>
    </row>
    <row r="23" spans="1:7" s="88" customFormat="1" ht="16.5" customHeight="1" thickBot="1" x14ac:dyDescent="0.3">
      <c r="A23" s="20"/>
      <c r="B23" s="23">
        <v>5</v>
      </c>
      <c r="C23" s="169" t="s">
        <v>21</v>
      </c>
      <c r="D23" s="170"/>
      <c r="E23" s="38"/>
      <c r="F23" s="50"/>
      <c r="G23" s="50"/>
    </row>
    <row r="24" spans="1:7" s="85" customFormat="1" ht="16.5" thickBot="1" x14ac:dyDescent="0.3">
      <c r="A24" s="20"/>
      <c r="B24" s="25"/>
      <c r="C24" s="14"/>
      <c r="D24" s="53"/>
      <c r="E24" s="54"/>
      <c r="F24" s="50"/>
      <c r="G24" s="50"/>
    </row>
    <row r="25" spans="1:7" s="88" customFormat="1" ht="46.5" customHeight="1" x14ac:dyDescent="0.25">
      <c r="A25" s="20"/>
      <c r="B25" s="26"/>
      <c r="C25" s="164" t="s">
        <v>109</v>
      </c>
      <c r="D25" s="165"/>
      <c r="E25" s="38"/>
      <c r="F25" s="50"/>
      <c r="G25" s="50"/>
    </row>
    <row r="26" spans="1:7" x14ac:dyDescent="0.25">
      <c r="A26" s="38"/>
      <c r="B26" s="38"/>
      <c r="C26" s="38"/>
      <c r="D26" s="38"/>
      <c r="E26" s="38"/>
    </row>
    <row r="27" spans="1:7" ht="16.5" customHeight="1" thickBot="1" x14ac:dyDescent="0.3">
      <c r="A27" s="38"/>
      <c r="B27" s="23">
        <v>6</v>
      </c>
      <c r="C27" s="155" t="s">
        <v>60</v>
      </c>
      <c r="D27" s="156"/>
      <c r="E27" s="38"/>
    </row>
    <row r="28" spans="1:7" ht="16.5" thickBot="1" x14ac:dyDescent="0.3">
      <c r="A28" s="38"/>
      <c r="B28" s="25"/>
      <c r="C28" s="14"/>
      <c r="D28" s="27"/>
      <c r="E28" s="55"/>
      <c r="F28" s="92"/>
    </row>
    <row r="29" spans="1:7" ht="50.25" customHeight="1" x14ac:dyDescent="0.25">
      <c r="A29" s="38"/>
      <c r="B29" s="26"/>
      <c r="C29" s="159" t="s">
        <v>81</v>
      </c>
      <c r="D29" s="160"/>
      <c r="E29" s="56"/>
      <c r="F29" s="92"/>
    </row>
    <row r="30" spans="1:7" ht="15.75" x14ac:dyDescent="0.25">
      <c r="A30" s="38"/>
      <c r="B30" s="18"/>
      <c r="C30" s="111"/>
      <c r="D30" s="57"/>
      <c r="E30" s="55"/>
      <c r="F30" s="92"/>
    </row>
    <row r="31" spans="1:7" ht="16.5" thickBot="1" x14ac:dyDescent="0.3">
      <c r="A31" s="38"/>
      <c r="B31" s="23">
        <v>7</v>
      </c>
      <c r="C31" s="155" t="s">
        <v>54</v>
      </c>
      <c r="D31" s="156"/>
      <c r="E31" s="55"/>
      <c r="F31" s="92"/>
    </row>
    <row r="32" spans="1:7" ht="16.5" thickBot="1" x14ac:dyDescent="0.3">
      <c r="A32" s="38"/>
      <c r="B32" s="25"/>
      <c r="C32" s="14"/>
      <c r="D32" s="27"/>
      <c r="E32" s="55"/>
      <c r="F32" s="92"/>
    </row>
    <row r="33" spans="1:6" ht="45.75" customHeight="1" x14ac:dyDescent="0.25">
      <c r="A33" s="38"/>
      <c r="B33" s="26"/>
      <c r="C33" s="159" t="s">
        <v>80</v>
      </c>
      <c r="D33" s="160"/>
      <c r="E33" s="55"/>
      <c r="F33" s="92"/>
    </row>
    <row r="34" spans="1:6" ht="15.75" x14ac:dyDescent="0.25">
      <c r="A34" s="38"/>
      <c r="B34" s="18"/>
      <c r="C34" s="111"/>
      <c r="D34" s="57"/>
      <c r="E34" s="55"/>
      <c r="F34" s="92"/>
    </row>
    <row r="35" spans="1:6" ht="18" customHeight="1" thickBot="1" x14ac:dyDescent="0.3">
      <c r="A35" s="38"/>
      <c r="B35" s="23">
        <v>8</v>
      </c>
      <c r="C35" s="155" t="s">
        <v>55</v>
      </c>
      <c r="D35" s="156"/>
      <c r="E35" s="38"/>
    </row>
    <row r="36" spans="1:6" ht="16.5" thickBot="1" x14ac:dyDescent="0.3">
      <c r="A36" s="38"/>
      <c r="B36" s="25"/>
      <c r="C36" s="14"/>
      <c r="D36" s="27"/>
      <c r="E36" s="38"/>
    </row>
    <row r="37" spans="1:6" ht="54" customHeight="1" x14ac:dyDescent="0.25">
      <c r="A37" s="38"/>
      <c r="B37" s="26"/>
      <c r="C37" s="159" t="s">
        <v>110</v>
      </c>
      <c r="D37" s="160"/>
      <c r="E37" s="38"/>
    </row>
    <row r="38" spans="1:6" x14ac:dyDescent="0.25">
      <c r="A38" s="38"/>
      <c r="B38" s="38"/>
      <c r="D38" s="38"/>
      <c r="E38" s="38"/>
    </row>
    <row r="39" spans="1:6" x14ac:dyDescent="0.25">
      <c r="A39" s="38"/>
      <c r="B39" s="153">
        <v>9</v>
      </c>
      <c r="C39" s="169" t="s">
        <v>82</v>
      </c>
      <c r="D39" s="170"/>
      <c r="E39" s="38"/>
    </row>
    <row r="40" spans="1:6" x14ac:dyDescent="0.25">
      <c r="A40" s="38"/>
      <c r="B40" s="154"/>
      <c r="C40" s="171"/>
      <c r="D40" s="172"/>
      <c r="E40" s="38"/>
    </row>
    <row r="41" spans="1:6" ht="16.5" thickBot="1" x14ac:dyDescent="0.3">
      <c r="A41" s="38"/>
      <c r="B41" s="35" t="s">
        <v>105</v>
      </c>
      <c r="C41" s="157" t="s">
        <v>83</v>
      </c>
      <c r="D41" s="158"/>
      <c r="E41" s="38"/>
    </row>
    <row r="42" spans="1:6" ht="16.5" thickBot="1" x14ac:dyDescent="0.3">
      <c r="A42" s="38"/>
      <c r="B42" s="25"/>
      <c r="C42" s="68"/>
      <c r="D42" s="27"/>
      <c r="E42" s="38"/>
    </row>
    <row r="43" spans="1:6" ht="65.45" customHeight="1" x14ac:dyDescent="0.25">
      <c r="A43" s="38"/>
      <c r="B43" s="36"/>
      <c r="C43" s="161" t="s">
        <v>650</v>
      </c>
      <c r="D43" s="162"/>
      <c r="E43" s="38"/>
    </row>
    <row r="44" spans="1:6" ht="15.75" x14ac:dyDescent="0.25">
      <c r="A44" s="38"/>
      <c r="B44" s="33"/>
      <c r="C44" s="29"/>
      <c r="D44" s="34"/>
      <c r="E44" s="38"/>
    </row>
    <row r="45" spans="1:6" ht="16.5" thickBot="1" x14ac:dyDescent="0.3">
      <c r="A45" s="38"/>
      <c r="B45" s="35" t="s">
        <v>106</v>
      </c>
      <c r="C45" s="157" t="s">
        <v>84</v>
      </c>
      <c r="D45" s="158"/>
      <c r="E45" s="38"/>
    </row>
    <row r="46" spans="1:6" ht="16.5" thickBot="1" x14ac:dyDescent="0.3">
      <c r="A46" s="38"/>
      <c r="B46" s="25"/>
      <c r="C46" s="68"/>
      <c r="D46" s="27"/>
      <c r="E46" s="38"/>
    </row>
    <row r="47" spans="1:6" ht="80.25" customHeight="1" x14ac:dyDescent="0.25">
      <c r="A47" s="38"/>
      <c r="B47" s="26"/>
      <c r="C47" s="159" t="s">
        <v>651</v>
      </c>
      <c r="D47" s="160"/>
      <c r="E47" s="38"/>
    </row>
    <row r="48" spans="1:6" x14ac:dyDescent="0.25">
      <c r="A48" s="38"/>
      <c r="B48" s="38"/>
      <c r="D48" s="38"/>
      <c r="E48" s="38"/>
    </row>
    <row r="49" spans="1:5" ht="16.5" thickBot="1" x14ac:dyDescent="0.3">
      <c r="A49" s="38"/>
      <c r="B49" s="23">
        <v>10</v>
      </c>
      <c r="C49" s="155" t="s">
        <v>52</v>
      </c>
      <c r="D49" s="156"/>
      <c r="E49" s="38"/>
    </row>
    <row r="50" spans="1:5" ht="16.5" thickBot="1" x14ac:dyDescent="0.3">
      <c r="A50" s="38"/>
      <c r="B50" s="25"/>
      <c r="C50" s="68"/>
      <c r="D50" s="27"/>
      <c r="E50" s="38"/>
    </row>
    <row r="51" spans="1:5" ht="78.75" customHeight="1" x14ac:dyDescent="0.25">
      <c r="A51" s="38"/>
      <c r="B51" s="26"/>
      <c r="C51" s="159" t="s">
        <v>638</v>
      </c>
      <c r="D51" s="160"/>
      <c r="E51" s="38"/>
    </row>
    <row r="52" spans="1:5" x14ac:dyDescent="0.25">
      <c r="A52" s="38"/>
      <c r="B52" s="38"/>
      <c r="D52" s="38"/>
      <c r="E52" s="38"/>
    </row>
    <row r="53" spans="1:5" ht="16.5" thickBot="1" x14ac:dyDescent="0.3">
      <c r="A53" s="38"/>
      <c r="B53" s="23">
        <v>11</v>
      </c>
      <c r="C53" s="155" t="s">
        <v>98</v>
      </c>
      <c r="D53" s="156"/>
      <c r="E53" s="38"/>
    </row>
    <row r="54" spans="1:5" ht="16.5" thickBot="1" x14ac:dyDescent="0.3">
      <c r="A54" s="38"/>
      <c r="B54" s="25"/>
      <c r="C54" s="68"/>
      <c r="D54" s="27"/>
      <c r="E54" s="38"/>
    </row>
    <row r="55" spans="1:5" ht="101.25" customHeight="1" x14ac:dyDescent="0.25">
      <c r="A55" s="38"/>
      <c r="B55" s="26"/>
      <c r="C55" s="159" t="s">
        <v>639</v>
      </c>
      <c r="D55" s="160"/>
      <c r="E55" s="38"/>
    </row>
    <row r="56" spans="1:5" x14ac:dyDescent="0.25">
      <c r="A56" s="38"/>
      <c r="B56" s="38"/>
      <c r="D56" s="38"/>
      <c r="E56" s="38"/>
    </row>
    <row r="57" spans="1:5" ht="16.5" thickBot="1" x14ac:dyDescent="0.3">
      <c r="A57" s="38"/>
      <c r="B57" s="23">
        <v>12</v>
      </c>
      <c r="C57" s="155" t="s">
        <v>53</v>
      </c>
      <c r="D57" s="156"/>
      <c r="E57" s="38"/>
    </row>
    <row r="58" spans="1:5" ht="16.5" thickBot="1" x14ac:dyDescent="0.3">
      <c r="A58" s="38"/>
      <c r="B58" s="25"/>
      <c r="C58" s="14"/>
      <c r="D58" s="27"/>
      <c r="E58" s="38"/>
    </row>
    <row r="59" spans="1:5" ht="33.75" customHeight="1" x14ac:dyDescent="0.25">
      <c r="A59" s="38"/>
      <c r="B59" s="26"/>
      <c r="C59" s="159" t="s">
        <v>78</v>
      </c>
      <c r="D59" s="160"/>
      <c r="E59" s="38"/>
    </row>
    <row r="60" spans="1:5" ht="15.75" x14ac:dyDescent="0.25">
      <c r="A60" s="38"/>
      <c r="B60" s="18"/>
      <c r="C60" s="111"/>
      <c r="D60" s="58"/>
      <c r="E60" s="38"/>
    </row>
    <row r="61" spans="1:5" x14ac:dyDescent="0.25">
      <c r="A61" s="38"/>
      <c r="B61" s="38"/>
      <c r="C61" s="38"/>
      <c r="D61" s="38"/>
      <c r="E61" s="38"/>
    </row>
    <row r="62" spans="1:5" ht="15.75" x14ac:dyDescent="0.25">
      <c r="A62" s="38"/>
      <c r="B62" s="129"/>
      <c r="C62" s="127" t="s">
        <v>653</v>
      </c>
      <c r="D62" s="121"/>
    </row>
    <row r="63" spans="1:5" ht="15.75" x14ac:dyDescent="0.25">
      <c r="A63" s="38"/>
      <c r="B63" s="130"/>
      <c r="C63" s="29"/>
      <c r="D63" s="122"/>
      <c r="E63" s="38"/>
    </row>
    <row r="64" spans="1:5" x14ac:dyDescent="0.25">
      <c r="A64" s="38"/>
      <c r="B64" s="130"/>
      <c r="C64" s="124" t="b">
        <f>IF(OR(ISBLANK(C8),ISBLANK(C12),ISBLANK(C16),ISBLANK(C20),ISBLANK(C24),ISBLANK(C28),ISBLANK(C32),ISBLANK(C36),ISBLANK(C42),ISBLANK(C46),ISBLANK(C50),ISBLANK(C54),ISBLANK(C58)),FALSE,TRUE)</f>
        <v>0</v>
      </c>
      <c r="D64" s="122"/>
      <c r="E64" s="38"/>
    </row>
    <row r="65" spans="1:5" x14ac:dyDescent="0.25">
      <c r="A65" s="38"/>
      <c r="B65" s="131"/>
      <c r="C65" s="152" t="s">
        <v>91</v>
      </c>
      <c r="D65" s="123"/>
      <c r="E65" s="38"/>
    </row>
    <row r="66" spans="1:5" x14ac:dyDescent="0.25">
      <c r="A66" s="38"/>
      <c r="B66" s="132"/>
      <c r="C66" s="152"/>
      <c r="D66" s="125"/>
      <c r="E66" s="38"/>
    </row>
    <row r="67" spans="1:5" ht="15.75" x14ac:dyDescent="0.25">
      <c r="A67" s="38"/>
      <c r="B67" s="133"/>
      <c r="C67" s="128"/>
      <c r="D67" s="126"/>
      <c r="E67" s="38"/>
    </row>
    <row r="68" spans="1:5" ht="15.75" x14ac:dyDescent="0.25">
      <c r="A68" s="94"/>
      <c r="B68" s="94"/>
      <c r="C68" s="94"/>
      <c r="D68" s="94"/>
      <c r="E68" s="94"/>
    </row>
    <row r="69" spans="1:5" ht="15.75" x14ac:dyDescent="0.25">
      <c r="A69" s="94"/>
      <c r="B69" s="94"/>
      <c r="C69" s="94"/>
      <c r="D69" s="94"/>
      <c r="E69" s="94"/>
    </row>
  </sheetData>
  <sheetProtection algorithmName="SHA-512" hashValue="+jWsUlelEka4yFo3zBuBLzUXJYlDMZIgH5mABugAGCCZ6KmUNUveZ1+r4Re4Cf4c8D1siakZfYkPkTImwgtTXA==" saltValue="LdtMuQyn+55TdflENykdOw==" spinCount="100000" sheet="1" objects="1" scenarios="1"/>
  <mergeCells count="32">
    <mergeCell ref="C23:D23"/>
    <mergeCell ref="C25:D25"/>
    <mergeCell ref="C45:D45"/>
    <mergeCell ref="C53:D53"/>
    <mergeCell ref="C55:D55"/>
    <mergeCell ref="C59:D59"/>
    <mergeCell ref="C47:D47"/>
    <mergeCell ref="C49:D49"/>
    <mergeCell ref="C51:D51"/>
    <mergeCell ref="C57:D57"/>
    <mergeCell ref="C7:D7"/>
    <mergeCell ref="C9:D9"/>
    <mergeCell ref="C17:D17"/>
    <mergeCell ref="C19:D19"/>
    <mergeCell ref="C21:D21"/>
    <mergeCell ref="C15:D15"/>
    <mergeCell ref="C65:C66"/>
    <mergeCell ref="A2:C2"/>
    <mergeCell ref="B39:B40"/>
    <mergeCell ref="C39:D40"/>
    <mergeCell ref="C43:D43"/>
    <mergeCell ref="C35:D35"/>
    <mergeCell ref="C37:D37"/>
    <mergeCell ref="C41:D41"/>
    <mergeCell ref="C27:D27"/>
    <mergeCell ref="C29:D29"/>
    <mergeCell ref="C31:D31"/>
    <mergeCell ref="C33:D33"/>
    <mergeCell ref="B4:D4"/>
    <mergeCell ref="C5:D5"/>
    <mergeCell ref="C11:D11"/>
    <mergeCell ref="C13:D13"/>
  </mergeCells>
  <conditionalFormatting sqref="C64">
    <cfRule type="containsText" dxfId="20" priority="1" stopIfTrue="1" operator="containsText" text="FALSE">
      <formula>NOT(ISERROR(SEARCH("FALSE",C64)))</formula>
    </cfRule>
    <cfRule type="containsText" dxfId="19" priority="2" stopIfTrue="1" operator="containsText" text="TRUE">
      <formula>NOT(ISERROR(SEARCH("TRUE",C64)))</formula>
    </cfRule>
  </conditionalFormatting>
  <dataValidations count="6">
    <dataValidation type="list" allowBlank="1" showInputMessage="1" showErrorMessage="1" sqref="C12">
      <formula1>"Yes, No"</formula1>
    </dataValidation>
    <dataValidation type="whole" operator="greaterThanOrEqual" allowBlank="1" showInputMessage="1" showErrorMessage="1" promptTitle="Data input" prompt="Insert non-negative integer value" sqref="C32">
      <formula1>0</formula1>
    </dataValidation>
    <dataValidation type="whole" operator="greaterThanOrEqual" allowBlank="1" showInputMessage="1" showErrorMessage="1" promptTitle="Input data" prompt="Insert non-negative integer value" sqref="C8 C58 C36 C24 C16 C20">
      <formula1>0</formula1>
    </dataValidation>
    <dataValidation allowBlank="1" showInputMessage="1" showErrorMessage="1" promptTitle="Input data" prompt="Insert non-negative integer value" sqref="C28"/>
    <dataValidation type="decimal" operator="greaterThanOrEqual" allowBlank="1" showInputMessage="1" showErrorMessage="1" promptTitle="Input Data" prompt="Insert positive value" sqref="C42">
      <formula1>0</formula1>
    </dataValidation>
    <dataValidation type="decimal" operator="greaterThanOrEqual" allowBlank="1" showInputMessage="1" showErrorMessage="1" promptTitle="Input data" prompt="Insert positive value" sqref="C46 C50 C54">
      <formula1>0</formula1>
    </dataValidation>
  </dataValidations>
  <pageMargins left="0.7" right="0.7" top="0.75" bottom="0.75" header="0.3" footer="0.3"/>
  <pageSetup paperSize="9" scale="94" orientation="portrait" horizontalDpi="300" verticalDpi="300" r:id="rId1"/>
  <rowBreaks count="1" manualBreakCount="1">
    <brk id="29"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Y292"/>
  <sheetViews>
    <sheetView topLeftCell="A4" zoomScale="85" zoomScaleNormal="85" zoomScaleSheetLayoutView="85" workbookViewId="0">
      <selection activeCell="K4" sqref="K1:K1048576"/>
    </sheetView>
  </sheetViews>
  <sheetFormatPr defaultColWidth="9.140625" defaultRowHeight="15" x14ac:dyDescent="0.25"/>
  <cols>
    <col min="1" max="1" width="2.42578125" style="39" customWidth="1"/>
    <col min="2" max="2" width="3.42578125" style="39" customWidth="1"/>
    <col min="3" max="3" width="40.28515625" style="39" customWidth="1"/>
    <col min="4" max="4" width="18.7109375" style="39" customWidth="1"/>
    <col min="5" max="5" width="21.5703125" style="39" customWidth="1"/>
    <col min="6" max="6" width="21.7109375" style="39" customWidth="1"/>
    <col min="7" max="7" width="20.42578125" style="39" customWidth="1"/>
    <col min="8" max="8" width="23.28515625" style="39" customWidth="1"/>
    <col min="9" max="9" width="21.42578125" style="39" customWidth="1"/>
    <col min="10" max="10" width="9.28515625" style="61" customWidth="1"/>
    <col min="11" max="11" width="9.140625" style="61" hidden="1" customWidth="1"/>
    <col min="12" max="48" width="9.140625" style="61"/>
    <col min="49" max="49" width="9.140625" style="61" customWidth="1"/>
    <col min="50" max="16384" width="9.140625" style="61"/>
  </cols>
  <sheetData>
    <row r="1" spans="1:11" ht="15.75" x14ac:dyDescent="0.25">
      <c r="A1" s="178"/>
      <c r="B1" s="178"/>
      <c r="C1" s="178"/>
      <c r="J1" s="39"/>
    </row>
    <row r="2" spans="1:11" ht="15.75" customHeight="1" x14ac:dyDescent="0.25">
      <c r="A2" s="179" t="s">
        <v>94</v>
      </c>
      <c r="B2" s="179"/>
      <c r="C2" s="179"/>
      <c r="D2" s="179"/>
      <c r="J2" s="39"/>
    </row>
    <row r="3" spans="1:11" x14ac:dyDescent="0.25">
      <c r="J3" s="39"/>
    </row>
    <row r="4" spans="1:11" ht="18.75" customHeight="1" x14ac:dyDescent="0.3">
      <c r="A4" s="163" t="s">
        <v>112</v>
      </c>
      <c r="B4" s="163"/>
      <c r="C4" s="163"/>
      <c r="D4" s="112"/>
      <c r="J4" s="39"/>
    </row>
    <row r="5" spans="1:11" ht="67.5" customHeight="1" x14ac:dyDescent="0.25">
      <c r="B5" s="180" t="s">
        <v>652</v>
      </c>
      <c r="C5" s="181"/>
      <c r="D5" s="181"/>
      <c r="E5" s="181"/>
      <c r="F5" s="181"/>
      <c r="G5" s="181"/>
      <c r="J5" s="39"/>
    </row>
    <row r="6" spans="1:11" ht="74.25" customHeight="1" x14ac:dyDescent="0.25">
      <c r="A6" s="97"/>
      <c r="B6" s="97"/>
      <c r="C6" s="98" t="s">
        <v>113</v>
      </c>
      <c r="D6" s="99" t="s">
        <v>114</v>
      </c>
      <c r="E6" s="99" t="s">
        <v>376</v>
      </c>
      <c r="F6" s="99" t="s">
        <v>644</v>
      </c>
      <c r="G6" s="99" t="s">
        <v>375</v>
      </c>
      <c r="H6" s="99" t="s">
        <v>379</v>
      </c>
      <c r="I6" s="99" t="s">
        <v>380</v>
      </c>
      <c r="J6" s="100"/>
    </row>
    <row r="7" spans="1:11" x14ac:dyDescent="0.25">
      <c r="B7" s="101" t="s">
        <v>115</v>
      </c>
      <c r="C7" s="182"/>
      <c r="D7" s="182"/>
      <c r="E7" s="115"/>
      <c r="F7" s="182"/>
      <c r="G7" s="182"/>
      <c r="H7" s="185"/>
      <c r="I7" s="185"/>
      <c r="J7" s="39"/>
      <c r="K7" s="61" t="b">
        <f>IF(ISBLANK(C7),FALSE,IF(OR(ISBLANK(D7),ISBLANK(E7),ISBLANK(F7),ISBLANK(G7),ISBLANK(H7),ISBLANK(I7)),FALSE,TRUE))</f>
        <v>0</v>
      </c>
    </row>
    <row r="8" spans="1:11" x14ac:dyDescent="0.25">
      <c r="B8" s="101"/>
      <c r="C8" s="183"/>
      <c r="D8" s="183"/>
      <c r="E8" s="115"/>
      <c r="F8" s="183"/>
      <c r="G8" s="183"/>
      <c r="H8" s="186"/>
      <c r="I8" s="186"/>
      <c r="J8" s="39"/>
    </row>
    <row r="9" spans="1:11" x14ac:dyDescent="0.25">
      <c r="B9" s="101"/>
      <c r="C9" s="184"/>
      <c r="D9" s="184"/>
      <c r="E9" s="115"/>
      <c r="F9" s="184"/>
      <c r="G9" s="184"/>
      <c r="H9" s="187"/>
      <c r="I9" s="187"/>
      <c r="J9" s="39"/>
    </row>
    <row r="10" spans="1:11" x14ac:dyDescent="0.25">
      <c r="B10" s="101" t="s">
        <v>116</v>
      </c>
      <c r="C10" s="182"/>
      <c r="D10" s="182"/>
      <c r="E10" s="115"/>
      <c r="F10" s="182"/>
      <c r="G10" s="182"/>
      <c r="H10" s="185"/>
      <c r="I10" s="185"/>
      <c r="J10" s="39"/>
      <c r="K10" s="61" t="b">
        <f t="shared" ref="K10:K34" si="0">IF(ISBLANK(C10),TRUE,IF(OR(ISBLANK(D10),ISBLANK(E10),ISBLANK(F10),ISBLANK(G10),ISBLANK(H10),ISBLANK(I10)),FALSE,TRUE))</f>
        <v>1</v>
      </c>
    </row>
    <row r="11" spans="1:11" x14ac:dyDescent="0.25">
      <c r="B11" s="101"/>
      <c r="C11" s="183"/>
      <c r="D11" s="183"/>
      <c r="E11" s="115"/>
      <c r="F11" s="183"/>
      <c r="G11" s="183"/>
      <c r="H11" s="186"/>
      <c r="I11" s="186"/>
      <c r="J11" s="39"/>
    </row>
    <row r="12" spans="1:11" x14ac:dyDescent="0.25">
      <c r="B12" s="101"/>
      <c r="C12" s="184"/>
      <c r="D12" s="184"/>
      <c r="E12" s="115"/>
      <c r="F12" s="184"/>
      <c r="G12" s="184"/>
      <c r="H12" s="187"/>
      <c r="I12" s="187"/>
      <c r="J12" s="39"/>
    </row>
    <row r="13" spans="1:11" x14ac:dyDescent="0.25">
      <c r="B13" s="101" t="s">
        <v>117</v>
      </c>
      <c r="C13" s="182"/>
      <c r="D13" s="182"/>
      <c r="E13" s="115"/>
      <c r="F13" s="182"/>
      <c r="G13" s="182"/>
      <c r="H13" s="185"/>
      <c r="I13" s="185"/>
      <c r="J13" s="39"/>
      <c r="K13" s="61" t="b">
        <f t="shared" si="0"/>
        <v>1</v>
      </c>
    </row>
    <row r="14" spans="1:11" x14ac:dyDescent="0.25">
      <c r="B14" s="101"/>
      <c r="C14" s="183"/>
      <c r="D14" s="183"/>
      <c r="E14" s="115"/>
      <c r="F14" s="183"/>
      <c r="G14" s="183"/>
      <c r="H14" s="186"/>
      <c r="I14" s="186"/>
      <c r="J14" s="39"/>
    </row>
    <row r="15" spans="1:11" x14ac:dyDescent="0.25">
      <c r="B15" s="101"/>
      <c r="C15" s="184"/>
      <c r="D15" s="184"/>
      <c r="E15" s="115"/>
      <c r="F15" s="184"/>
      <c r="G15" s="184"/>
      <c r="H15" s="187"/>
      <c r="I15" s="187"/>
      <c r="J15" s="39"/>
    </row>
    <row r="16" spans="1:11" x14ac:dyDescent="0.25">
      <c r="B16" s="101" t="s">
        <v>118</v>
      </c>
      <c r="C16" s="182"/>
      <c r="D16" s="182"/>
      <c r="E16" s="115"/>
      <c r="F16" s="182"/>
      <c r="G16" s="182"/>
      <c r="H16" s="185"/>
      <c r="I16" s="185"/>
      <c r="J16" s="39"/>
      <c r="K16" s="61" t="b">
        <f t="shared" si="0"/>
        <v>1</v>
      </c>
    </row>
    <row r="17" spans="2:11" x14ac:dyDescent="0.25">
      <c r="B17" s="101"/>
      <c r="C17" s="183"/>
      <c r="D17" s="183"/>
      <c r="E17" s="115"/>
      <c r="F17" s="183"/>
      <c r="G17" s="183"/>
      <c r="H17" s="186"/>
      <c r="I17" s="186"/>
      <c r="J17" s="39"/>
    </row>
    <row r="18" spans="2:11" x14ac:dyDescent="0.25">
      <c r="B18" s="101"/>
      <c r="C18" s="184"/>
      <c r="D18" s="184"/>
      <c r="E18" s="115"/>
      <c r="F18" s="184"/>
      <c r="G18" s="184"/>
      <c r="H18" s="187"/>
      <c r="I18" s="187"/>
      <c r="J18" s="39"/>
    </row>
    <row r="19" spans="2:11" x14ac:dyDescent="0.25">
      <c r="B19" s="101" t="s">
        <v>119</v>
      </c>
      <c r="C19" s="182"/>
      <c r="D19" s="182"/>
      <c r="E19" s="115"/>
      <c r="F19" s="182"/>
      <c r="G19" s="182"/>
      <c r="H19" s="185"/>
      <c r="I19" s="185"/>
      <c r="J19" s="39"/>
      <c r="K19" s="61" t="b">
        <f t="shared" si="0"/>
        <v>1</v>
      </c>
    </row>
    <row r="20" spans="2:11" x14ac:dyDescent="0.25">
      <c r="B20" s="101"/>
      <c r="C20" s="183"/>
      <c r="D20" s="183"/>
      <c r="E20" s="115"/>
      <c r="F20" s="183"/>
      <c r="G20" s="183"/>
      <c r="H20" s="186"/>
      <c r="I20" s="186"/>
      <c r="J20" s="39"/>
    </row>
    <row r="21" spans="2:11" x14ac:dyDescent="0.25">
      <c r="B21" s="101"/>
      <c r="C21" s="184"/>
      <c r="D21" s="184"/>
      <c r="E21" s="115"/>
      <c r="F21" s="184"/>
      <c r="G21" s="184"/>
      <c r="H21" s="187"/>
      <c r="I21" s="187"/>
      <c r="J21" s="39"/>
    </row>
    <row r="22" spans="2:11" x14ac:dyDescent="0.25">
      <c r="B22" s="101" t="s">
        <v>120</v>
      </c>
      <c r="C22" s="182"/>
      <c r="D22" s="182"/>
      <c r="E22" s="115"/>
      <c r="F22" s="182"/>
      <c r="G22" s="182"/>
      <c r="H22" s="185"/>
      <c r="I22" s="185"/>
      <c r="J22" s="39"/>
      <c r="K22" s="61" t="b">
        <f t="shared" si="0"/>
        <v>1</v>
      </c>
    </row>
    <row r="23" spans="2:11" x14ac:dyDescent="0.25">
      <c r="B23" s="101"/>
      <c r="C23" s="183"/>
      <c r="D23" s="183"/>
      <c r="E23" s="115"/>
      <c r="F23" s="183"/>
      <c r="G23" s="183"/>
      <c r="H23" s="186"/>
      <c r="I23" s="186"/>
      <c r="J23" s="39"/>
    </row>
    <row r="24" spans="2:11" x14ac:dyDescent="0.25">
      <c r="B24" s="101"/>
      <c r="C24" s="184"/>
      <c r="D24" s="184"/>
      <c r="E24" s="115"/>
      <c r="F24" s="184"/>
      <c r="G24" s="184"/>
      <c r="H24" s="187"/>
      <c r="I24" s="187"/>
      <c r="J24" s="39"/>
    </row>
    <row r="25" spans="2:11" x14ac:dyDescent="0.25">
      <c r="B25" s="101" t="s">
        <v>121</v>
      </c>
      <c r="C25" s="182"/>
      <c r="D25" s="182"/>
      <c r="E25" s="115"/>
      <c r="F25" s="182"/>
      <c r="G25" s="182"/>
      <c r="H25" s="185"/>
      <c r="I25" s="185"/>
      <c r="J25" s="39"/>
      <c r="K25" s="61" t="b">
        <f t="shared" si="0"/>
        <v>1</v>
      </c>
    </row>
    <row r="26" spans="2:11" x14ac:dyDescent="0.25">
      <c r="B26" s="101"/>
      <c r="C26" s="183"/>
      <c r="D26" s="183"/>
      <c r="E26" s="115"/>
      <c r="F26" s="183"/>
      <c r="G26" s="183"/>
      <c r="H26" s="186"/>
      <c r="I26" s="186"/>
      <c r="J26" s="39"/>
    </row>
    <row r="27" spans="2:11" x14ac:dyDescent="0.25">
      <c r="B27" s="101"/>
      <c r="C27" s="184"/>
      <c r="D27" s="184"/>
      <c r="E27" s="115"/>
      <c r="F27" s="184"/>
      <c r="G27" s="184"/>
      <c r="H27" s="187"/>
      <c r="I27" s="187"/>
      <c r="J27" s="39"/>
    </row>
    <row r="28" spans="2:11" x14ac:dyDescent="0.25">
      <c r="B28" s="101" t="s">
        <v>122</v>
      </c>
      <c r="C28" s="182"/>
      <c r="D28" s="182"/>
      <c r="E28" s="115"/>
      <c r="F28" s="182"/>
      <c r="G28" s="182"/>
      <c r="H28" s="185"/>
      <c r="I28" s="185"/>
      <c r="J28" s="39"/>
      <c r="K28" s="61" t="b">
        <f t="shared" si="0"/>
        <v>1</v>
      </c>
    </row>
    <row r="29" spans="2:11" x14ac:dyDescent="0.25">
      <c r="B29" s="101"/>
      <c r="C29" s="183"/>
      <c r="D29" s="183"/>
      <c r="E29" s="115"/>
      <c r="F29" s="183"/>
      <c r="G29" s="183"/>
      <c r="H29" s="186"/>
      <c r="I29" s="186"/>
      <c r="J29" s="39"/>
    </row>
    <row r="30" spans="2:11" x14ac:dyDescent="0.25">
      <c r="B30" s="101"/>
      <c r="C30" s="184"/>
      <c r="D30" s="184"/>
      <c r="E30" s="115"/>
      <c r="F30" s="184"/>
      <c r="G30" s="184"/>
      <c r="H30" s="187"/>
      <c r="I30" s="187"/>
      <c r="J30" s="39"/>
    </row>
    <row r="31" spans="2:11" x14ac:dyDescent="0.25">
      <c r="B31" s="101" t="s">
        <v>123</v>
      </c>
      <c r="C31" s="182"/>
      <c r="D31" s="182"/>
      <c r="E31" s="115"/>
      <c r="F31" s="182"/>
      <c r="G31" s="182"/>
      <c r="H31" s="185"/>
      <c r="I31" s="185"/>
      <c r="J31" s="39"/>
      <c r="K31" s="61" t="b">
        <f t="shared" si="0"/>
        <v>1</v>
      </c>
    </row>
    <row r="32" spans="2:11" x14ac:dyDescent="0.25">
      <c r="B32" s="101"/>
      <c r="C32" s="183"/>
      <c r="D32" s="183"/>
      <c r="E32" s="115"/>
      <c r="F32" s="183"/>
      <c r="G32" s="183"/>
      <c r="H32" s="186"/>
      <c r="I32" s="186"/>
      <c r="J32" s="39"/>
    </row>
    <row r="33" spans="1:51" x14ac:dyDescent="0.25">
      <c r="B33" s="101"/>
      <c r="C33" s="184"/>
      <c r="D33" s="184"/>
      <c r="E33" s="115"/>
      <c r="F33" s="184"/>
      <c r="G33" s="184"/>
      <c r="H33" s="187"/>
      <c r="I33" s="187"/>
      <c r="J33" s="39"/>
    </row>
    <row r="34" spans="1:51" x14ac:dyDescent="0.25">
      <c r="B34" s="101" t="s">
        <v>124</v>
      </c>
      <c r="C34" s="182"/>
      <c r="D34" s="182"/>
      <c r="E34" s="115"/>
      <c r="F34" s="182"/>
      <c r="G34" s="182"/>
      <c r="H34" s="185"/>
      <c r="I34" s="185"/>
      <c r="J34" s="39"/>
      <c r="K34" s="61" t="b">
        <f t="shared" si="0"/>
        <v>1</v>
      </c>
    </row>
    <row r="35" spans="1:51" x14ac:dyDescent="0.25">
      <c r="B35" s="101"/>
      <c r="C35" s="183"/>
      <c r="D35" s="183"/>
      <c r="E35" s="115"/>
      <c r="F35" s="183"/>
      <c r="G35" s="183"/>
      <c r="H35" s="186"/>
      <c r="I35" s="186"/>
      <c r="J35" s="39"/>
    </row>
    <row r="36" spans="1:51" x14ac:dyDescent="0.25">
      <c r="B36" s="101"/>
      <c r="C36" s="184"/>
      <c r="D36" s="184"/>
      <c r="E36" s="115"/>
      <c r="F36" s="184"/>
      <c r="G36" s="184"/>
      <c r="H36" s="187"/>
      <c r="I36" s="187"/>
      <c r="J36" s="39"/>
    </row>
    <row r="37" spans="1:51" x14ac:dyDescent="0.25">
      <c r="J37" s="39"/>
    </row>
    <row r="38" spans="1:51" ht="31.5" x14ac:dyDescent="0.25">
      <c r="B38" s="191" t="s">
        <v>125</v>
      </c>
      <c r="C38" s="192"/>
      <c r="D38" s="192"/>
      <c r="E38" s="193"/>
      <c r="G38" s="129"/>
      <c r="H38" s="127" t="s">
        <v>653</v>
      </c>
      <c r="I38" s="121"/>
      <c r="J38" s="39"/>
    </row>
    <row r="39" spans="1:51" ht="18.75" customHeight="1" x14ac:dyDescent="0.25">
      <c r="B39" s="102">
        <v>1</v>
      </c>
      <c r="C39" s="194" t="s">
        <v>377</v>
      </c>
      <c r="D39" s="195"/>
      <c r="E39" s="196"/>
      <c r="G39" s="130"/>
      <c r="H39" s="29"/>
      <c r="I39" s="122"/>
      <c r="J39" s="39"/>
    </row>
    <row r="40" spans="1:51" ht="31.5" customHeight="1" x14ac:dyDescent="0.25">
      <c r="B40" s="102">
        <v>2</v>
      </c>
      <c r="C40" s="188" t="s">
        <v>645</v>
      </c>
      <c r="D40" s="189"/>
      <c r="E40" s="190"/>
      <c r="G40" s="130"/>
      <c r="H40" s="124" t="b">
        <f>IF(AND((K7=TRUE),(K10=TRUE),(K13=TRUE),(K16=TRUE),(K19=TRUE),(K22=TRUE),(K25=TRUE),(K28=TRUE),(K31=TRUE),(K34=TRUE)),TRUE,FALSE)</f>
        <v>0</v>
      </c>
      <c r="I40" s="122"/>
      <c r="J40" s="39"/>
    </row>
    <row r="41" spans="1:51" ht="82.5" customHeight="1" x14ac:dyDescent="0.25">
      <c r="B41" s="102">
        <v>3</v>
      </c>
      <c r="C41" s="188" t="s">
        <v>378</v>
      </c>
      <c r="D41" s="189"/>
      <c r="E41" s="190"/>
      <c r="G41" s="131"/>
      <c r="H41" s="117" t="s">
        <v>91</v>
      </c>
      <c r="I41" s="123"/>
    </row>
    <row r="42" spans="1:51" ht="44.25" customHeight="1" x14ac:dyDescent="0.25">
      <c r="B42" s="102">
        <v>4</v>
      </c>
      <c r="C42" s="188" t="s">
        <v>381</v>
      </c>
      <c r="D42" s="189"/>
      <c r="E42" s="190"/>
      <c r="G42" s="133"/>
      <c r="H42" s="128"/>
      <c r="I42" s="126"/>
    </row>
    <row r="43" spans="1:51" ht="58.5" customHeight="1" thickBot="1" x14ac:dyDescent="0.3">
      <c r="J43" s="39"/>
      <c r="AW43" s="104"/>
    </row>
    <row r="44" spans="1:51" ht="15.75" x14ac:dyDescent="0.25">
      <c r="J44" s="39"/>
      <c r="AW44" s="103" t="s">
        <v>126</v>
      </c>
      <c r="AY44" s="61" t="s">
        <v>382</v>
      </c>
    </row>
    <row r="45" spans="1:51" s="134" customFormat="1" ht="15.75" x14ac:dyDescent="0.25">
      <c r="A45" s="39"/>
      <c r="B45" s="39"/>
      <c r="C45" s="39"/>
      <c r="D45" s="39"/>
      <c r="E45" s="39"/>
      <c r="F45" s="39"/>
      <c r="G45" s="39"/>
      <c r="H45" s="39"/>
      <c r="I45" s="39"/>
      <c r="AW45" s="135" t="s">
        <v>127</v>
      </c>
      <c r="AY45" s="134" t="s">
        <v>291</v>
      </c>
    </row>
    <row r="46" spans="1:51" s="134" customFormat="1" ht="15.75" x14ac:dyDescent="0.25">
      <c r="A46" s="39"/>
      <c r="B46" s="39"/>
      <c r="C46" s="39"/>
      <c r="D46" s="39"/>
      <c r="E46" s="39"/>
      <c r="F46" s="39"/>
      <c r="G46" s="39"/>
      <c r="H46" s="39"/>
      <c r="I46" s="39"/>
      <c r="AW46" s="135" t="s">
        <v>128</v>
      </c>
    </row>
    <row r="47" spans="1:51" s="134" customFormat="1" ht="15.75" x14ac:dyDescent="0.25">
      <c r="A47" s="39"/>
      <c r="B47" s="39"/>
      <c r="C47" s="39"/>
      <c r="D47" s="39"/>
      <c r="E47" s="39"/>
      <c r="F47" s="39"/>
      <c r="G47" s="39"/>
      <c r="H47" s="39"/>
      <c r="I47" s="39"/>
      <c r="AW47" s="135" t="s">
        <v>129</v>
      </c>
    </row>
    <row r="48" spans="1:51" s="134" customFormat="1" ht="15.75" x14ac:dyDescent="0.25">
      <c r="A48" s="39"/>
      <c r="B48" s="39"/>
      <c r="C48" s="39"/>
      <c r="D48" s="39"/>
      <c r="E48" s="39"/>
      <c r="F48" s="39"/>
      <c r="G48" s="39"/>
      <c r="H48" s="39"/>
      <c r="I48" s="39"/>
      <c r="AW48" s="135" t="s">
        <v>130</v>
      </c>
    </row>
    <row r="49" spans="10:49" ht="15.75" x14ac:dyDescent="0.25">
      <c r="J49" s="39"/>
      <c r="AW49" s="104" t="s">
        <v>131</v>
      </c>
    </row>
    <row r="50" spans="10:49" ht="15.75" x14ac:dyDescent="0.25">
      <c r="J50" s="39"/>
      <c r="AW50" s="104" t="s">
        <v>132</v>
      </c>
    </row>
    <row r="51" spans="10:49" ht="15.75" x14ac:dyDescent="0.25">
      <c r="AW51" s="104" t="s">
        <v>133</v>
      </c>
    </row>
    <row r="52" spans="10:49" ht="15.75" x14ac:dyDescent="0.25">
      <c r="AW52" s="104" t="s">
        <v>134</v>
      </c>
    </row>
    <row r="53" spans="10:49" ht="15.75" x14ac:dyDescent="0.25">
      <c r="AW53" s="104" t="s">
        <v>135</v>
      </c>
    </row>
    <row r="54" spans="10:49" ht="15.75" x14ac:dyDescent="0.25">
      <c r="AW54" s="104" t="s">
        <v>136</v>
      </c>
    </row>
    <row r="55" spans="10:49" ht="15.75" x14ac:dyDescent="0.25">
      <c r="AW55" s="104" t="s">
        <v>137</v>
      </c>
    </row>
    <row r="56" spans="10:49" ht="15.75" x14ac:dyDescent="0.25">
      <c r="AW56" s="104" t="s">
        <v>138</v>
      </c>
    </row>
    <row r="57" spans="10:49" ht="15.75" x14ac:dyDescent="0.25">
      <c r="AW57" s="104" t="s">
        <v>139</v>
      </c>
    </row>
    <row r="58" spans="10:49" ht="15.75" x14ac:dyDescent="0.25">
      <c r="AW58" s="104" t="s">
        <v>140</v>
      </c>
    </row>
    <row r="59" spans="10:49" ht="15.75" x14ac:dyDescent="0.25">
      <c r="AW59" s="104" t="s">
        <v>141</v>
      </c>
    </row>
    <row r="60" spans="10:49" ht="15.75" x14ac:dyDescent="0.25">
      <c r="AW60" s="104" t="s">
        <v>142</v>
      </c>
    </row>
    <row r="61" spans="10:49" ht="15.75" x14ac:dyDescent="0.25">
      <c r="AW61" s="104" t="s">
        <v>143</v>
      </c>
    </row>
    <row r="62" spans="10:49" ht="15.75" x14ac:dyDescent="0.25">
      <c r="AW62" s="104" t="s">
        <v>144</v>
      </c>
    </row>
    <row r="63" spans="10:49" ht="15.75" x14ac:dyDescent="0.25">
      <c r="AW63" s="104" t="s">
        <v>145</v>
      </c>
    </row>
    <row r="64" spans="10:49" ht="15.75" x14ac:dyDescent="0.25">
      <c r="AW64" s="104" t="s">
        <v>146</v>
      </c>
    </row>
    <row r="65" spans="49:49" ht="15.75" x14ac:dyDescent="0.25">
      <c r="AW65" s="104" t="s">
        <v>147</v>
      </c>
    </row>
    <row r="66" spans="49:49" ht="15.75" x14ac:dyDescent="0.25">
      <c r="AW66" s="104" t="s">
        <v>148</v>
      </c>
    </row>
    <row r="67" spans="49:49" ht="15.75" x14ac:dyDescent="0.25">
      <c r="AW67" s="104" t="s">
        <v>149</v>
      </c>
    </row>
    <row r="68" spans="49:49" ht="15.75" x14ac:dyDescent="0.25">
      <c r="AW68" s="104" t="s">
        <v>150</v>
      </c>
    </row>
    <row r="69" spans="49:49" ht="15.75" x14ac:dyDescent="0.25">
      <c r="AW69" s="104" t="s">
        <v>151</v>
      </c>
    </row>
    <row r="70" spans="49:49" ht="15.75" x14ac:dyDescent="0.25">
      <c r="AW70" s="104" t="s">
        <v>152</v>
      </c>
    </row>
    <row r="71" spans="49:49" ht="15.75" x14ac:dyDescent="0.25">
      <c r="AW71" s="104" t="s">
        <v>153</v>
      </c>
    </row>
    <row r="72" spans="49:49" ht="15.75" x14ac:dyDescent="0.25">
      <c r="AW72" s="104" t="s">
        <v>154</v>
      </c>
    </row>
    <row r="73" spans="49:49" ht="15.75" x14ac:dyDescent="0.25">
      <c r="AW73" s="104" t="s">
        <v>155</v>
      </c>
    </row>
    <row r="74" spans="49:49" ht="15.75" x14ac:dyDescent="0.25">
      <c r="AW74" s="104" t="s">
        <v>156</v>
      </c>
    </row>
    <row r="75" spans="49:49" ht="15.75" x14ac:dyDescent="0.25">
      <c r="AW75" s="104" t="s">
        <v>157</v>
      </c>
    </row>
    <row r="76" spans="49:49" ht="15.75" x14ac:dyDescent="0.25">
      <c r="AW76" s="104" t="s">
        <v>158</v>
      </c>
    </row>
    <row r="77" spans="49:49" ht="15.75" x14ac:dyDescent="0.25">
      <c r="AW77" s="104" t="s">
        <v>159</v>
      </c>
    </row>
    <row r="78" spans="49:49" ht="15.75" x14ac:dyDescent="0.25">
      <c r="AW78" s="104" t="s">
        <v>160</v>
      </c>
    </row>
    <row r="79" spans="49:49" ht="15.75" x14ac:dyDescent="0.25">
      <c r="AW79" s="104" t="s">
        <v>161</v>
      </c>
    </row>
    <row r="80" spans="49:49" ht="15.75" x14ac:dyDescent="0.25">
      <c r="AW80" s="104" t="s">
        <v>162</v>
      </c>
    </row>
    <row r="81" spans="49:49" ht="15.75" x14ac:dyDescent="0.25">
      <c r="AW81" s="104" t="s">
        <v>163</v>
      </c>
    </row>
    <row r="82" spans="49:49" ht="15.75" x14ac:dyDescent="0.25">
      <c r="AW82" s="104" t="s">
        <v>164</v>
      </c>
    </row>
    <row r="83" spans="49:49" ht="15.75" x14ac:dyDescent="0.25">
      <c r="AW83" s="104" t="s">
        <v>165</v>
      </c>
    </row>
    <row r="84" spans="49:49" ht="15.75" x14ac:dyDescent="0.25">
      <c r="AW84" s="104" t="s">
        <v>166</v>
      </c>
    </row>
    <row r="85" spans="49:49" ht="15.75" x14ac:dyDescent="0.25">
      <c r="AW85" s="104" t="s">
        <v>167</v>
      </c>
    </row>
    <row r="86" spans="49:49" ht="15.75" x14ac:dyDescent="0.25">
      <c r="AW86" s="104" t="s">
        <v>168</v>
      </c>
    </row>
    <row r="87" spans="49:49" ht="15.75" x14ac:dyDescent="0.25">
      <c r="AW87" s="104" t="s">
        <v>169</v>
      </c>
    </row>
    <row r="88" spans="49:49" ht="15.75" x14ac:dyDescent="0.25">
      <c r="AW88" s="104" t="s">
        <v>170</v>
      </c>
    </row>
    <row r="89" spans="49:49" ht="15.75" x14ac:dyDescent="0.25">
      <c r="AW89" s="104" t="s">
        <v>171</v>
      </c>
    </row>
    <row r="90" spans="49:49" ht="15.75" x14ac:dyDescent="0.25">
      <c r="AW90" s="104" t="s">
        <v>172</v>
      </c>
    </row>
    <row r="91" spans="49:49" ht="15.75" x14ac:dyDescent="0.25">
      <c r="AW91" s="104" t="s">
        <v>173</v>
      </c>
    </row>
    <row r="92" spans="49:49" ht="15.75" x14ac:dyDescent="0.25">
      <c r="AW92" s="104" t="s">
        <v>174</v>
      </c>
    </row>
    <row r="93" spans="49:49" ht="15.75" x14ac:dyDescent="0.25">
      <c r="AW93" s="104" t="s">
        <v>175</v>
      </c>
    </row>
    <row r="94" spans="49:49" ht="15.75" x14ac:dyDescent="0.25">
      <c r="AW94" s="104" t="s">
        <v>176</v>
      </c>
    </row>
    <row r="95" spans="49:49" ht="15.75" x14ac:dyDescent="0.25">
      <c r="AW95" s="104" t="s">
        <v>177</v>
      </c>
    </row>
    <row r="96" spans="49:49" ht="15.75" x14ac:dyDescent="0.25">
      <c r="AW96" s="104" t="s">
        <v>178</v>
      </c>
    </row>
    <row r="97" spans="49:49" ht="15.75" x14ac:dyDescent="0.25">
      <c r="AW97" s="104" t="s">
        <v>179</v>
      </c>
    </row>
    <row r="98" spans="49:49" ht="15.75" x14ac:dyDescent="0.25">
      <c r="AW98" s="104" t="s">
        <v>180</v>
      </c>
    </row>
    <row r="99" spans="49:49" ht="15.75" x14ac:dyDescent="0.25">
      <c r="AW99" s="104" t="s">
        <v>181</v>
      </c>
    </row>
    <row r="100" spans="49:49" ht="15.75" x14ac:dyDescent="0.25">
      <c r="AW100" s="104" t="s">
        <v>182</v>
      </c>
    </row>
    <row r="101" spans="49:49" ht="15.75" x14ac:dyDescent="0.25">
      <c r="AW101" s="104" t="s">
        <v>183</v>
      </c>
    </row>
    <row r="102" spans="49:49" ht="15.75" x14ac:dyDescent="0.25">
      <c r="AW102" s="104" t="s">
        <v>184</v>
      </c>
    </row>
    <row r="103" spans="49:49" ht="15.75" x14ac:dyDescent="0.25">
      <c r="AW103" s="104" t="s">
        <v>185</v>
      </c>
    </row>
    <row r="104" spans="49:49" ht="15.75" x14ac:dyDescent="0.25">
      <c r="AW104" s="104" t="s">
        <v>186</v>
      </c>
    </row>
    <row r="105" spans="49:49" ht="15.75" x14ac:dyDescent="0.25">
      <c r="AW105" s="104" t="s">
        <v>187</v>
      </c>
    </row>
    <row r="106" spans="49:49" ht="15.75" x14ac:dyDescent="0.25">
      <c r="AW106" s="104" t="s">
        <v>188</v>
      </c>
    </row>
    <row r="107" spans="49:49" ht="15.75" x14ac:dyDescent="0.25">
      <c r="AW107" s="104" t="s">
        <v>189</v>
      </c>
    </row>
    <row r="108" spans="49:49" ht="15.75" x14ac:dyDescent="0.25">
      <c r="AW108" s="104" t="s">
        <v>190</v>
      </c>
    </row>
    <row r="109" spans="49:49" ht="15.75" x14ac:dyDescent="0.25">
      <c r="AW109" s="104" t="s">
        <v>191</v>
      </c>
    </row>
    <row r="110" spans="49:49" ht="15.75" x14ac:dyDescent="0.25">
      <c r="AW110" s="104" t="s">
        <v>192</v>
      </c>
    </row>
    <row r="111" spans="49:49" ht="15.75" x14ac:dyDescent="0.25">
      <c r="AW111" s="104" t="s">
        <v>193</v>
      </c>
    </row>
    <row r="112" spans="49:49" ht="15.75" x14ac:dyDescent="0.25">
      <c r="AW112" s="104" t="s">
        <v>194</v>
      </c>
    </row>
    <row r="113" spans="49:49" ht="15.75" x14ac:dyDescent="0.25">
      <c r="AW113" s="104" t="s">
        <v>195</v>
      </c>
    </row>
    <row r="114" spans="49:49" ht="15.75" x14ac:dyDescent="0.25">
      <c r="AW114" s="104" t="s">
        <v>196</v>
      </c>
    </row>
    <row r="115" spans="49:49" ht="15.75" x14ac:dyDescent="0.25">
      <c r="AW115" s="104" t="s">
        <v>197</v>
      </c>
    </row>
    <row r="116" spans="49:49" ht="15.75" x14ac:dyDescent="0.25">
      <c r="AW116" s="104" t="s">
        <v>198</v>
      </c>
    </row>
    <row r="117" spans="49:49" ht="15.75" x14ac:dyDescent="0.25">
      <c r="AW117" s="104" t="s">
        <v>199</v>
      </c>
    </row>
    <row r="118" spans="49:49" ht="15.75" x14ac:dyDescent="0.25">
      <c r="AW118" s="104" t="s">
        <v>200</v>
      </c>
    </row>
    <row r="119" spans="49:49" ht="15.75" x14ac:dyDescent="0.25">
      <c r="AW119" s="104" t="s">
        <v>201</v>
      </c>
    </row>
    <row r="120" spans="49:49" ht="15.75" x14ac:dyDescent="0.25">
      <c r="AW120" s="104" t="s">
        <v>202</v>
      </c>
    </row>
    <row r="121" spans="49:49" ht="15.75" x14ac:dyDescent="0.25">
      <c r="AW121" s="104" t="s">
        <v>203</v>
      </c>
    </row>
    <row r="122" spans="49:49" ht="15.75" x14ac:dyDescent="0.25">
      <c r="AW122" s="104" t="s">
        <v>204</v>
      </c>
    </row>
    <row r="123" spans="49:49" ht="15.75" x14ac:dyDescent="0.25">
      <c r="AW123" s="104" t="s">
        <v>205</v>
      </c>
    </row>
    <row r="124" spans="49:49" ht="15.75" x14ac:dyDescent="0.25">
      <c r="AW124" s="104" t="s">
        <v>206</v>
      </c>
    </row>
    <row r="125" spans="49:49" ht="15.75" x14ac:dyDescent="0.25">
      <c r="AW125" s="104" t="s">
        <v>207</v>
      </c>
    </row>
    <row r="126" spans="49:49" ht="15.75" x14ac:dyDescent="0.25">
      <c r="AW126" s="104" t="s">
        <v>208</v>
      </c>
    </row>
    <row r="127" spans="49:49" ht="15.75" x14ac:dyDescent="0.25">
      <c r="AW127" s="104" t="s">
        <v>209</v>
      </c>
    </row>
    <row r="128" spans="49:49" ht="15.75" x14ac:dyDescent="0.25">
      <c r="AW128" s="104" t="s">
        <v>210</v>
      </c>
    </row>
    <row r="129" spans="49:49" ht="15.75" x14ac:dyDescent="0.25">
      <c r="AW129" s="104" t="s">
        <v>211</v>
      </c>
    </row>
    <row r="130" spans="49:49" ht="15.75" x14ac:dyDescent="0.25">
      <c r="AW130" s="104" t="s">
        <v>212</v>
      </c>
    </row>
    <row r="131" spans="49:49" ht="15.75" x14ac:dyDescent="0.25">
      <c r="AW131" s="104" t="s">
        <v>213</v>
      </c>
    </row>
    <row r="132" spans="49:49" ht="15.75" x14ac:dyDescent="0.25">
      <c r="AW132" s="104" t="s">
        <v>214</v>
      </c>
    </row>
    <row r="133" spans="49:49" ht="15.75" x14ac:dyDescent="0.25">
      <c r="AW133" s="104" t="s">
        <v>215</v>
      </c>
    </row>
    <row r="134" spans="49:49" ht="15.75" x14ac:dyDescent="0.25">
      <c r="AW134" s="104" t="s">
        <v>216</v>
      </c>
    </row>
    <row r="135" spans="49:49" ht="15.75" x14ac:dyDescent="0.25">
      <c r="AW135" s="104" t="s">
        <v>217</v>
      </c>
    </row>
    <row r="136" spans="49:49" ht="15.75" x14ac:dyDescent="0.25">
      <c r="AW136" s="104" t="s">
        <v>218</v>
      </c>
    </row>
    <row r="137" spans="49:49" ht="15.75" x14ac:dyDescent="0.25">
      <c r="AW137" s="104" t="s">
        <v>219</v>
      </c>
    </row>
    <row r="138" spans="49:49" ht="15.75" x14ac:dyDescent="0.25">
      <c r="AW138" s="104" t="s">
        <v>220</v>
      </c>
    </row>
    <row r="139" spans="49:49" ht="15.75" x14ac:dyDescent="0.25">
      <c r="AW139" s="104" t="s">
        <v>221</v>
      </c>
    </row>
    <row r="140" spans="49:49" ht="15.75" x14ac:dyDescent="0.25">
      <c r="AW140" s="104" t="s">
        <v>222</v>
      </c>
    </row>
    <row r="141" spans="49:49" ht="15.75" x14ac:dyDescent="0.25">
      <c r="AW141" s="104" t="s">
        <v>223</v>
      </c>
    </row>
    <row r="142" spans="49:49" ht="15.75" x14ac:dyDescent="0.25">
      <c r="AW142" s="104" t="s">
        <v>224</v>
      </c>
    </row>
    <row r="143" spans="49:49" ht="15.75" x14ac:dyDescent="0.25">
      <c r="AW143" s="104" t="s">
        <v>225</v>
      </c>
    </row>
    <row r="144" spans="49:49" ht="15.75" x14ac:dyDescent="0.25">
      <c r="AW144" s="104" t="s">
        <v>226</v>
      </c>
    </row>
    <row r="145" spans="49:49" ht="15.75" x14ac:dyDescent="0.25">
      <c r="AW145" s="104" t="s">
        <v>227</v>
      </c>
    </row>
    <row r="146" spans="49:49" ht="15.75" x14ac:dyDescent="0.25">
      <c r="AW146" s="104" t="s">
        <v>228</v>
      </c>
    </row>
    <row r="147" spans="49:49" ht="15.75" x14ac:dyDescent="0.25">
      <c r="AW147" s="104" t="s">
        <v>229</v>
      </c>
    </row>
    <row r="148" spans="49:49" ht="15.75" x14ac:dyDescent="0.25">
      <c r="AW148" s="104" t="s">
        <v>230</v>
      </c>
    </row>
    <row r="149" spans="49:49" ht="15.75" x14ac:dyDescent="0.25">
      <c r="AW149" s="104" t="s">
        <v>231</v>
      </c>
    </row>
    <row r="150" spans="49:49" ht="15.75" x14ac:dyDescent="0.25">
      <c r="AW150" s="104" t="s">
        <v>232</v>
      </c>
    </row>
    <row r="151" spans="49:49" ht="15.75" x14ac:dyDescent="0.25">
      <c r="AW151" s="104" t="s">
        <v>233</v>
      </c>
    </row>
    <row r="152" spans="49:49" ht="15.75" x14ac:dyDescent="0.25">
      <c r="AW152" s="104" t="s">
        <v>234</v>
      </c>
    </row>
    <row r="153" spans="49:49" ht="15.75" x14ac:dyDescent="0.25">
      <c r="AW153" s="104" t="s">
        <v>235</v>
      </c>
    </row>
    <row r="154" spans="49:49" ht="15.75" x14ac:dyDescent="0.25">
      <c r="AW154" s="104" t="s">
        <v>236</v>
      </c>
    </row>
    <row r="155" spans="49:49" ht="15.75" x14ac:dyDescent="0.25">
      <c r="AW155" s="104" t="s">
        <v>237</v>
      </c>
    </row>
    <row r="156" spans="49:49" ht="15.75" x14ac:dyDescent="0.25">
      <c r="AW156" s="104" t="s">
        <v>238</v>
      </c>
    </row>
    <row r="157" spans="49:49" ht="15.75" x14ac:dyDescent="0.25">
      <c r="AW157" s="104" t="s">
        <v>239</v>
      </c>
    </row>
    <row r="158" spans="49:49" ht="15.75" x14ac:dyDescent="0.25">
      <c r="AW158" s="104" t="s">
        <v>240</v>
      </c>
    </row>
    <row r="159" spans="49:49" ht="15.75" x14ac:dyDescent="0.25">
      <c r="AW159" s="104" t="s">
        <v>241</v>
      </c>
    </row>
    <row r="160" spans="49:49" ht="15.75" x14ac:dyDescent="0.25">
      <c r="AW160" s="104" t="s">
        <v>242</v>
      </c>
    </row>
    <row r="161" spans="49:49" ht="15.75" x14ac:dyDescent="0.25">
      <c r="AW161" s="104" t="s">
        <v>243</v>
      </c>
    </row>
    <row r="162" spans="49:49" ht="15.75" x14ac:dyDescent="0.25">
      <c r="AW162" s="104" t="s">
        <v>244</v>
      </c>
    </row>
    <row r="163" spans="49:49" ht="15.75" x14ac:dyDescent="0.25">
      <c r="AW163" s="104" t="s">
        <v>245</v>
      </c>
    </row>
    <row r="164" spans="49:49" ht="15.75" x14ac:dyDescent="0.25">
      <c r="AW164" s="104" t="s">
        <v>246</v>
      </c>
    </row>
    <row r="165" spans="49:49" ht="15.75" x14ac:dyDescent="0.25">
      <c r="AW165" s="104" t="s">
        <v>247</v>
      </c>
    </row>
    <row r="166" spans="49:49" ht="15.75" x14ac:dyDescent="0.25">
      <c r="AW166" s="104" t="s">
        <v>248</v>
      </c>
    </row>
    <row r="167" spans="49:49" ht="15.75" x14ac:dyDescent="0.25">
      <c r="AW167" s="104" t="s">
        <v>249</v>
      </c>
    </row>
    <row r="168" spans="49:49" ht="15.75" x14ac:dyDescent="0.25">
      <c r="AW168" s="104" t="s">
        <v>250</v>
      </c>
    </row>
    <row r="169" spans="49:49" ht="15.75" x14ac:dyDescent="0.25">
      <c r="AW169" s="104" t="s">
        <v>251</v>
      </c>
    </row>
    <row r="170" spans="49:49" ht="15.75" x14ac:dyDescent="0.25">
      <c r="AW170" s="104" t="s">
        <v>252</v>
      </c>
    </row>
    <row r="171" spans="49:49" ht="15.75" x14ac:dyDescent="0.25">
      <c r="AW171" s="104" t="s">
        <v>253</v>
      </c>
    </row>
    <row r="172" spans="49:49" ht="15.75" x14ac:dyDescent="0.25">
      <c r="AW172" s="104" t="s">
        <v>254</v>
      </c>
    </row>
    <row r="173" spans="49:49" ht="15.75" x14ac:dyDescent="0.25">
      <c r="AW173" s="104" t="s">
        <v>255</v>
      </c>
    </row>
    <row r="174" spans="49:49" ht="15.75" x14ac:dyDescent="0.25">
      <c r="AW174" s="104" t="s">
        <v>256</v>
      </c>
    </row>
    <row r="175" spans="49:49" ht="15.75" x14ac:dyDescent="0.25">
      <c r="AW175" s="104" t="s">
        <v>257</v>
      </c>
    </row>
    <row r="176" spans="49:49" ht="15.75" x14ac:dyDescent="0.25">
      <c r="AW176" s="104" t="s">
        <v>258</v>
      </c>
    </row>
    <row r="177" spans="49:49" ht="15.75" x14ac:dyDescent="0.25">
      <c r="AW177" s="104" t="s">
        <v>259</v>
      </c>
    </row>
    <row r="178" spans="49:49" ht="15.75" x14ac:dyDescent="0.25">
      <c r="AW178" s="104" t="s">
        <v>260</v>
      </c>
    </row>
    <row r="179" spans="49:49" ht="15.75" x14ac:dyDescent="0.25">
      <c r="AW179" s="104" t="s">
        <v>261</v>
      </c>
    </row>
    <row r="180" spans="49:49" ht="15.75" x14ac:dyDescent="0.25">
      <c r="AW180" s="104" t="s">
        <v>262</v>
      </c>
    </row>
    <row r="181" spans="49:49" ht="15.75" x14ac:dyDescent="0.25">
      <c r="AW181" s="104" t="s">
        <v>263</v>
      </c>
    </row>
    <row r="182" spans="49:49" ht="15.75" x14ac:dyDescent="0.25">
      <c r="AW182" s="104" t="s">
        <v>264</v>
      </c>
    </row>
    <row r="183" spans="49:49" ht="15.75" x14ac:dyDescent="0.25">
      <c r="AW183" s="104" t="s">
        <v>265</v>
      </c>
    </row>
    <row r="184" spans="49:49" ht="15.75" x14ac:dyDescent="0.25">
      <c r="AW184" s="104" t="s">
        <v>266</v>
      </c>
    </row>
    <row r="185" spans="49:49" ht="15.75" x14ac:dyDescent="0.25">
      <c r="AW185" s="104" t="s">
        <v>267</v>
      </c>
    </row>
    <row r="186" spans="49:49" ht="15.75" x14ac:dyDescent="0.25">
      <c r="AW186" s="104" t="s">
        <v>268</v>
      </c>
    </row>
    <row r="187" spans="49:49" ht="15.75" x14ac:dyDescent="0.25">
      <c r="AW187" s="104" t="s">
        <v>269</v>
      </c>
    </row>
    <row r="188" spans="49:49" ht="15.75" x14ac:dyDescent="0.25">
      <c r="AW188" s="104" t="s">
        <v>270</v>
      </c>
    </row>
    <row r="189" spans="49:49" ht="15.75" x14ac:dyDescent="0.25">
      <c r="AW189" s="104" t="s">
        <v>271</v>
      </c>
    </row>
    <row r="190" spans="49:49" ht="15.75" x14ac:dyDescent="0.25">
      <c r="AW190" s="104" t="s">
        <v>272</v>
      </c>
    </row>
    <row r="191" spans="49:49" ht="15.75" x14ac:dyDescent="0.25">
      <c r="AW191" s="104" t="s">
        <v>273</v>
      </c>
    </row>
    <row r="192" spans="49:49" ht="15.75" x14ac:dyDescent="0.25">
      <c r="AW192" s="104" t="s">
        <v>274</v>
      </c>
    </row>
    <row r="193" spans="49:49" ht="15.75" x14ac:dyDescent="0.25">
      <c r="AW193" s="104" t="s">
        <v>275</v>
      </c>
    </row>
    <row r="194" spans="49:49" ht="15.75" x14ac:dyDescent="0.25">
      <c r="AW194" s="104" t="s">
        <v>276</v>
      </c>
    </row>
    <row r="195" spans="49:49" ht="15.75" x14ac:dyDescent="0.25">
      <c r="AW195" s="104" t="s">
        <v>277</v>
      </c>
    </row>
    <row r="196" spans="49:49" ht="15.75" x14ac:dyDescent="0.25">
      <c r="AW196" s="104" t="s">
        <v>278</v>
      </c>
    </row>
    <row r="197" spans="49:49" ht="15.75" x14ac:dyDescent="0.25">
      <c r="AW197" s="104" t="s">
        <v>279</v>
      </c>
    </row>
    <row r="198" spans="49:49" ht="15.75" x14ac:dyDescent="0.25">
      <c r="AW198" s="104" t="s">
        <v>280</v>
      </c>
    </row>
    <row r="199" spans="49:49" ht="15.75" x14ac:dyDescent="0.25">
      <c r="AW199" s="104" t="s">
        <v>281</v>
      </c>
    </row>
    <row r="200" spans="49:49" ht="15.75" x14ac:dyDescent="0.25">
      <c r="AW200" s="104" t="s">
        <v>282</v>
      </c>
    </row>
    <row r="201" spans="49:49" ht="15.75" x14ac:dyDescent="0.25">
      <c r="AW201" s="104" t="s">
        <v>283</v>
      </c>
    </row>
    <row r="202" spans="49:49" ht="15.75" x14ac:dyDescent="0.25">
      <c r="AW202" s="104" t="s">
        <v>284</v>
      </c>
    </row>
    <row r="203" spans="49:49" ht="15.75" x14ac:dyDescent="0.25">
      <c r="AW203" s="104" t="s">
        <v>285</v>
      </c>
    </row>
    <row r="204" spans="49:49" ht="15.75" x14ac:dyDescent="0.25">
      <c r="AW204" s="104" t="s">
        <v>286</v>
      </c>
    </row>
    <row r="205" spans="49:49" ht="15.75" x14ac:dyDescent="0.25">
      <c r="AW205" s="104" t="s">
        <v>287</v>
      </c>
    </row>
    <row r="206" spans="49:49" ht="15.75" x14ac:dyDescent="0.25">
      <c r="AW206" s="104" t="s">
        <v>288</v>
      </c>
    </row>
    <row r="207" spans="49:49" ht="15.75" x14ac:dyDescent="0.25">
      <c r="AW207" s="104" t="s">
        <v>289</v>
      </c>
    </row>
    <row r="208" spans="49:49" ht="15.75" x14ac:dyDescent="0.25">
      <c r="AW208" s="104" t="s">
        <v>290</v>
      </c>
    </row>
    <row r="209" spans="49:49" ht="15.75" x14ac:dyDescent="0.25">
      <c r="AW209" s="104" t="s">
        <v>291</v>
      </c>
    </row>
    <row r="210" spans="49:49" ht="15.75" x14ac:dyDescent="0.25">
      <c r="AW210" s="104" t="s">
        <v>292</v>
      </c>
    </row>
    <row r="211" spans="49:49" ht="15.75" x14ac:dyDescent="0.25">
      <c r="AW211" s="104" t="s">
        <v>293</v>
      </c>
    </row>
    <row r="212" spans="49:49" ht="15.75" x14ac:dyDescent="0.25">
      <c r="AW212" s="104" t="s">
        <v>294</v>
      </c>
    </row>
    <row r="213" spans="49:49" ht="15.75" x14ac:dyDescent="0.25">
      <c r="AW213" s="104" t="s">
        <v>295</v>
      </c>
    </row>
    <row r="214" spans="49:49" ht="15.75" x14ac:dyDescent="0.25">
      <c r="AW214" s="104" t="s">
        <v>296</v>
      </c>
    </row>
    <row r="215" spans="49:49" ht="15.75" x14ac:dyDescent="0.25">
      <c r="AW215" s="104" t="s">
        <v>297</v>
      </c>
    </row>
    <row r="216" spans="49:49" ht="15.75" x14ac:dyDescent="0.25">
      <c r="AW216" s="104" t="s">
        <v>298</v>
      </c>
    </row>
    <row r="217" spans="49:49" ht="15.75" x14ac:dyDescent="0.25">
      <c r="AW217" s="104" t="s">
        <v>299</v>
      </c>
    </row>
    <row r="218" spans="49:49" ht="15.75" x14ac:dyDescent="0.25">
      <c r="AW218" s="104" t="s">
        <v>300</v>
      </c>
    </row>
    <row r="219" spans="49:49" ht="15.75" x14ac:dyDescent="0.25">
      <c r="AW219" s="104" t="s">
        <v>301</v>
      </c>
    </row>
    <row r="220" spans="49:49" ht="15.75" x14ac:dyDescent="0.25">
      <c r="AW220" s="104" t="s">
        <v>302</v>
      </c>
    </row>
    <row r="221" spans="49:49" ht="15.75" x14ac:dyDescent="0.25">
      <c r="AW221" s="104" t="s">
        <v>303</v>
      </c>
    </row>
    <row r="222" spans="49:49" ht="15.75" x14ac:dyDescent="0.25">
      <c r="AW222" s="104" t="s">
        <v>304</v>
      </c>
    </row>
    <row r="223" spans="49:49" ht="15.75" x14ac:dyDescent="0.25">
      <c r="AW223" s="104" t="s">
        <v>305</v>
      </c>
    </row>
    <row r="224" spans="49:49" ht="15.75" x14ac:dyDescent="0.25">
      <c r="AW224" s="104" t="s">
        <v>306</v>
      </c>
    </row>
    <row r="225" spans="49:49" ht="15.75" x14ac:dyDescent="0.25">
      <c r="AW225" s="104" t="s">
        <v>307</v>
      </c>
    </row>
    <row r="226" spans="49:49" ht="15.75" x14ac:dyDescent="0.25">
      <c r="AW226" s="104" t="s">
        <v>308</v>
      </c>
    </row>
    <row r="227" spans="49:49" ht="15.75" x14ac:dyDescent="0.25">
      <c r="AW227" s="104" t="s">
        <v>309</v>
      </c>
    </row>
    <row r="228" spans="49:49" ht="15.75" x14ac:dyDescent="0.25">
      <c r="AW228" s="104" t="s">
        <v>310</v>
      </c>
    </row>
    <row r="229" spans="49:49" ht="15.75" x14ac:dyDescent="0.25">
      <c r="AW229" s="104" t="s">
        <v>311</v>
      </c>
    </row>
    <row r="230" spans="49:49" ht="15.75" x14ac:dyDescent="0.25">
      <c r="AW230" s="104" t="s">
        <v>312</v>
      </c>
    </row>
    <row r="231" spans="49:49" ht="15.75" x14ac:dyDescent="0.25">
      <c r="AW231" s="104" t="s">
        <v>313</v>
      </c>
    </row>
    <row r="232" spans="49:49" ht="15.75" x14ac:dyDescent="0.25">
      <c r="AW232" s="104" t="s">
        <v>314</v>
      </c>
    </row>
    <row r="233" spans="49:49" ht="15.75" x14ac:dyDescent="0.25">
      <c r="AW233" s="104" t="s">
        <v>315</v>
      </c>
    </row>
    <row r="234" spans="49:49" ht="15.75" x14ac:dyDescent="0.25">
      <c r="AW234" s="104" t="s">
        <v>316</v>
      </c>
    </row>
    <row r="235" spans="49:49" ht="15.75" x14ac:dyDescent="0.25">
      <c r="AW235" s="104" t="s">
        <v>317</v>
      </c>
    </row>
    <row r="236" spans="49:49" ht="15.75" x14ac:dyDescent="0.25">
      <c r="AW236" s="104" t="s">
        <v>318</v>
      </c>
    </row>
    <row r="237" spans="49:49" ht="15.75" x14ac:dyDescent="0.25">
      <c r="AW237" s="104" t="s">
        <v>319</v>
      </c>
    </row>
    <row r="238" spans="49:49" ht="15.75" x14ac:dyDescent="0.25">
      <c r="AW238" s="104" t="s">
        <v>320</v>
      </c>
    </row>
    <row r="239" spans="49:49" ht="15.75" x14ac:dyDescent="0.25">
      <c r="AW239" s="104" t="s">
        <v>321</v>
      </c>
    </row>
    <row r="240" spans="49:49" ht="15.75" x14ac:dyDescent="0.25">
      <c r="AW240" s="104" t="s">
        <v>322</v>
      </c>
    </row>
    <row r="241" spans="49:49" ht="15.75" x14ac:dyDescent="0.25">
      <c r="AW241" s="104" t="s">
        <v>323</v>
      </c>
    </row>
    <row r="242" spans="49:49" ht="15.75" x14ac:dyDescent="0.25">
      <c r="AW242" s="104" t="s">
        <v>324</v>
      </c>
    </row>
    <row r="243" spans="49:49" ht="15.75" x14ac:dyDescent="0.25">
      <c r="AW243" s="104" t="s">
        <v>325</v>
      </c>
    </row>
    <row r="244" spans="49:49" ht="15.75" x14ac:dyDescent="0.25">
      <c r="AW244" s="104" t="s">
        <v>326</v>
      </c>
    </row>
    <row r="245" spans="49:49" ht="15.75" x14ac:dyDescent="0.25">
      <c r="AW245" s="104" t="s">
        <v>327</v>
      </c>
    </row>
    <row r="246" spans="49:49" ht="15.75" x14ac:dyDescent="0.25">
      <c r="AW246" s="104" t="s">
        <v>328</v>
      </c>
    </row>
    <row r="247" spans="49:49" ht="15.75" x14ac:dyDescent="0.25">
      <c r="AW247" s="104" t="s">
        <v>329</v>
      </c>
    </row>
    <row r="248" spans="49:49" ht="15.75" x14ac:dyDescent="0.25">
      <c r="AW248" s="104" t="s">
        <v>330</v>
      </c>
    </row>
    <row r="249" spans="49:49" ht="15.75" x14ac:dyDescent="0.25">
      <c r="AW249" s="104" t="s">
        <v>331</v>
      </c>
    </row>
    <row r="250" spans="49:49" ht="15.75" x14ac:dyDescent="0.25">
      <c r="AW250" s="104" t="s">
        <v>332</v>
      </c>
    </row>
    <row r="251" spans="49:49" ht="15.75" x14ac:dyDescent="0.25">
      <c r="AW251" s="104" t="s">
        <v>333</v>
      </c>
    </row>
    <row r="252" spans="49:49" ht="15.75" x14ac:dyDescent="0.25">
      <c r="AW252" s="104" t="s">
        <v>334</v>
      </c>
    </row>
    <row r="253" spans="49:49" ht="15.75" x14ac:dyDescent="0.25">
      <c r="AW253" s="104" t="s">
        <v>335</v>
      </c>
    </row>
    <row r="254" spans="49:49" ht="15.75" x14ac:dyDescent="0.25">
      <c r="AW254" s="104" t="s">
        <v>336</v>
      </c>
    </row>
    <row r="255" spans="49:49" ht="15.75" x14ac:dyDescent="0.25">
      <c r="AW255" s="104" t="s">
        <v>337</v>
      </c>
    </row>
    <row r="256" spans="49:49" ht="15.75" x14ac:dyDescent="0.25">
      <c r="AW256" s="104" t="s">
        <v>338</v>
      </c>
    </row>
    <row r="257" spans="49:49" ht="15.75" x14ac:dyDescent="0.25">
      <c r="AW257" s="104" t="s">
        <v>339</v>
      </c>
    </row>
    <row r="258" spans="49:49" ht="15.75" x14ac:dyDescent="0.25">
      <c r="AW258" s="104" t="s">
        <v>340</v>
      </c>
    </row>
    <row r="259" spans="49:49" ht="15.75" x14ac:dyDescent="0.25">
      <c r="AW259" s="104" t="s">
        <v>341</v>
      </c>
    </row>
    <row r="260" spans="49:49" ht="15.75" x14ac:dyDescent="0.25">
      <c r="AW260" s="104" t="s">
        <v>342</v>
      </c>
    </row>
    <row r="261" spans="49:49" ht="15.75" x14ac:dyDescent="0.25">
      <c r="AW261" s="104" t="s">
        <v>343</v>
      </c>
    </row>
    <row r="262" spans="49:49" ht="15.75" x14ac:dyDescent="0.25">
      <c r="AW262" s="104" t="s">
        <v>344</v>
      </c>
    </row>
    <row r="263" spans="49:49" ht="15.75" x14ac:dyDescent="0.25">
      <c r="AW263" s="104" t="s">
        <v>345</v>
      </c>
    </row>
    <row r="264" spans="49:49" ht="15.75" x14ac:dyDescent="0.25">
      <c r="AW264" s="104" t="s">
        <v>346</v>
      </c>
    </row>
    <row r="265" spans="49:49" ht="15.75" x14ac:dyDescent="0.25">
      <c r="AW265" s="104" t="s">
        <v>347</v>
      </c>
    </row>
    <row r="266" spans="49:49" ht="15.75" x14ac:dyDescent="0.25">
      <c r="AW266" s="104" t="s">
        <v>348</v>
      </c>
    </row>
    <row r="267" spans="49:49" ht="15.75" x14ac:dyDescent="0.25">
      <c r="AW267" s="104" t="s">
        <v>349</v>
      </c>
    </row>
    <row r="268" spans="49:49" ht="15.75" x14ac:dyDescent="0.25">
      <c r="AW268" s="104" t="s">
        <v>350</v>
      </c>
    </row>
    <row r="269" spans="49:49" ht="15.75" x14ac:dyDescent="0.25">
      <c r="AW269" s="104" t="s">
        <v>351</v>
      </c>
    </row>
    <row r="270" spans="49:49" ht="15.75" x14ac:dyDescent="0.25">
      <c r="AW270" s="104" t="s">
        <v>352</v>
      </c>
    </row>
    <row r="271" spans="49:49" ht="15.75" x14ac:dyDescent="0.25">
      <c r="AW271" s="104" t="s">
        <v>353</v>
      </c>
    </row>
    <row r="272" spans="49:49" ht="15.75" x14ac:dyDescent="0.25">
      <c r="AW272" s="104" t="s">
        <v>354</v>
      </c>
    </row>
    <row r="273" spans="49:49" ht="15.75" x14ac:dyDescent="0.25">
      <c r="AW273" s="104" t="s">
        <v>355</v>
      </c>
    </row>
    <row r="274" spans="49:49" ht="15.75" x14ac:dyDescent="0.25">
      <c r="AW274" s="104" t="s">
        <v>356</v>
      </c>
    </row>
    <row r="275" spans="49:49" ht="15.75" x14ac:dyDescent="0.25">
      <c r="AW275" s="104" t="s">
        <v>357</v>
      </c>
    </row>
    <row r="276" spans="49:49" ht="15.75" x14ac:dyDescent="0.25">
      <c r="AW276" s="104" t="s">
        <v>358</v>
      </c>
    </row>
    <row r="277" spans="49:49" ht="15.75" x14ac:dyDescent="0.25">
      <c r="AW277" s="104" t="s">
        <v>359</v>
      </c>
    </row>
    <row r="278" spans="49:49" ht="15.75" x14ac:dyDescent="0.25">
      <c r="AW278" s="104" t="s">
        <v>360</v>
      </c>
    </row>
    <row r="279" spans="49:49" ht="15.75" x14ac:dyDescent="0.25">
      <c r="AW279" s="104" t="s">
        <v>361</v>
      </c>
    </row>
    <row r="280" spans="49:49" ht="15.75" x14ac:dyDescent="0.25">
      <c r="AW280" s="104" t="s">
        <v>362</v>
      </c>
    </row>
    <row r="281" spans="49:49" ht="15.75" x14ac:dyDescent="0.25">
      <c r="AW281" s="104" t="s">
        <v>363</v>
      </c>
    </row>
    <row r="282" spans="49:49" ht="15.75" x14ac:dyDescent="0.25">
      <c r="AW282" s="104" t="s">
        <v>364</v>
      </c>
    </row>
    <row r="283" spans="49:49" ht="15.75" x14ac:dyDescent="0.25">
      <c r="AW283" s="104" t="s">
        <v>365</v>
      </c>
    </row>
    <row r="284" spans="49:49" ht="15.75" x14ac:dyDescent="0.25">
      <c r="AW284" s="104" t="s">
        <v>366</v>
      </c>
    </row>
    <row r="285" spans="49:49" ht="15.75" x14ac:dyDescent="0.25">
      <c r="AW285" s="104" t="s">
        <v>367</v>
      </c>
    </row>
    <row r="286" spans="49:49" ht="15.75" x14ac:dyDescent="0.25">
      <c r="AW286" s="104" t="s">
        <v>368</v>
      </c>
    </row>
    <row r="287" spans="49:49" ht="15.75" x14ac:dyDescent="0.25">
      <c r="AW287" s="104" t="s">
        <v>369</v>
      </c>
    </row>
    <row r="288" spans="49:49" ht="15.75" x14ac:dyDescent="0.25">
      <c r="AW288" s="104" t="s">
        <v>370</v>
      </c>
    </row>
    <row r="289" spans="49:49" ht="15.75" x14ac:dyDescent="0.25">
      <c r="AW289" s="104" t="s">
        <v>371</v>
      </c>
    </row>
    <row r="290" spans="49:49" ht="15.75" x14ac:dyDescent="0.25">
      <c r="AW290" s="104" t="s">
        <v>372</v>
      </c>
    </row>
    <row r="291" spans="49:49" ht="15.75" x14ac:dyDescent="0.25">
      <c r="AW291" s="104" t="s">
        <v>373</v>
      </c>
    </row>
    <row r="292" spans="49:49" ht="15.75" x14ac:dyDescent="0.25">
      <c r="AW292" s="104" t="s">
        <v>374</v>
      </c>
    </row>
  </sheetData>
  <sheetProtection algorithmName="SHA-512" hashValue="oDD2cZFCivNweGMjA2IPGMVW1QmvLV9LisHiP6dWo8cUQV6+laT4n7KoWwB44IpDkkdw98yXDzmHaHL1NT1rug==" saltValue="UL1Wm8rDo6EmD0uo1hmygQ==" spinCount="100000" sheet="1" objects="1" scenarios="1"/>
  <mergeCells count="69">
    <mergeCell ref="C41:E41"/>
    <mergeCell ref="C42:E42"/>
    <mergeCell ref="B38:E38"/>
    <mergeCell ref="C39:E39"/>
    <mergeCell ref="C40:E40"/>
    <mergeCell ref="I31:I33"/>
    <mergeCell ref="C34:C36"/>
    <mergeCell ref="D34:D36"/>
    <mergeCell ref="F34:F36"/>
    <mergeCell ref="G34:G36"/>
    <mergeCell ref="H34:H36"/>
    <mergeCell ref="I34:I36"/>
    <mergeCell ref="C31:C33"/>
    <mergeCell ref="D31:D33"/>
    <mergeCell ref="F31:F33"/>
    <mergeCell ref="G31:G33"/>
    <mergeCell ref="H31:H33"/>
    <mergeCell ref="I25:I27"/>
    <mergeCell ref="C28:C30"/>
    <mergeCell ref="D28:D30"/>
    <mergeCell ref="F28:F30"/>
    <mergeCell ref="G28:G30"/>
    <mergeCell ref="H28:H30"/>
    <mergeCell ref="I28:I30"/>
    <mergeCell ref="C25:C27"/>
    <mergeCell ref="D25:D27"/>
    <mergeCell ref="F25:F27"/>
    <mergeCell ref="G25:G27"/>
    <mergeCell ref="H25:H27"/>
    <mergeCell ref="I19:I21"/>
    <mergeCell ref="C22:C24"/>
    <mergeCell ref="D22:D24"/>
    <mergeCell ref="F22:F24"/>
    <mergeCell ref="G22:G24"/>
    <mergeCell ref="H22:H24"/>
    <mergeCell ref="I22:I24"/>
    <mergeCell ref="C19:C21"/>
    <mergeCell ref="D19:D21"/>
    <mergeCell ref="F19:F21"/>
    <mergeCell ref="G19:G21"/>
    <mergeCell ref="H19:H21"/>
    <mergeCell ref="I13:I15"/>
    <mergeCell ref="C16:C18"/>
    <mergeCell ref="D16:D18"/>
    <mergeCell ref="F16:F18"/>
    <mergeCell ref="G16:G18"/>
    <mergeCell ref="H16:H18"/>
    <mergeCell ref="I16:I18"/>
    <mergeCell ref="C13:C15"/>
    <mergeCell ref="D13:D15"/>
    <mergeCell ref="F13:F15"/>
    <mergeCell ref="G13:G15"/>
    <mergeCell ref="H13:H15"/>
    <mergeCell ref="H7:H9"/>
    <mergeCell ref="I7:I9"/>
    <mergeCell ref="C10:C12"/>
    <mergeCell ref="D10:D12"/>
    <mergeCell ref="F10:F12"/>
    <mergeCell ref="G10:G12"/>
    <mergeCell ref="H10:H12"/>
    <mergeCell ref="I10:I12"/>
    <mergeCell ref="A1:C1"/>
    <mergeCell ref="A2:D2"/>
    <mergeCell ref="A4:C4"/>
    <mergeCell ref="B5:G5"/>
    <mergeCell ref="C7:C9"/>
    <mergeCell ref="D7:D9"/>
    <mergeCell ref="F7:F9"/>
    <mergeCell ref="G7:G9"/>
  </mergeCells>
  <conditionalFormatting sqref="D47">
    <cfRule type="containsText" dxfId="18" priority="6" operator="containsText" text="TRUE">
      <formula>NOT(ISERROR(SEARCH("TRUE",D47)))</formula>
    </cfRule>
    <cfRule type="containsText" dxfId="17" priority="7" operator="containsText" text="FALSE">
      <formula>NOT(ISERROR(SEARCH("FALSE",D47)))</formula>
    </cfRule>
  </conditionalFormatting>
  <conditionalFormatting sqref="D47">
    <cfRule type="containsText" dxfId="16" priority="4" operator="containsText" text="TRUE">
      <formula>NOT(ISERROR(SEARCH("TRUE",D47)))</formula>
    </cfRule>
    <cfRule type="containsText" dxfId="15" priority="5" operator="containsText" text="FALSE">
      <formula>NOT(ISERROR(SEARCH("FALSE",D47)))</formula>
    </cfRule>
  </conditionalFormatting>
  <conditionalFormatting sqref="D47">
    <cfRule type="containsText" dxfId="14" priority="3" operator="containsText" text="FALSE">
      <formula>NOT(ISERROR(SEARCH("FALSE",D47)))</formula>
    </cfRule>
  </conditionalFormatting>
  <conditionalFormatting sqref="H40">
    <cfRule type="containsText" dxfId="13" priority="1" stopIfTrue="1" operator="containsText" text="FALSE">
      <formula>NOT(ISERROR(SEARCH("FALSE",H40)))</formula>
    </cfRule>
    <cfRule type="containsText" dxfId="12" priority="2" stopIfTrue="1" operator="containsText" text="TRUE">
      <formula>NOT(ISERROR(SEARCH("TRUE",H40)))</formula>
    </cfRule>
  </conditionalFormatting>
  <dataValidations count="3">
    <dataValidation type="whole" allowBlank="1" showInputMessage="1" showErrorMessage="1" sqref="D7:D36">
      <formula1>0</formula1>
      <formula2>1000</formula2>
    </dataValidation>
    <dataValidation type="list" allowBlank="1" showInputMessage="1" showErrorMessage="1" errorTitle="Error" error="Please select the Country Code from the list (Note 4)." promptTitle="Note" prompt="Please select the Country Code from the list (Note 4)." sqref="F7:F36">
      <formula1>$AW$43:$AW$292</formula1>
    </dataValidation>
    <dataValidation type="list" allowBlank="1" showInputMessage="1" showErrorMessage="1" errorTitle="Error" error="Please select the Country Code from the list (Note 3)." promptTitle="Note" prompt="Please select the Country Code from the list (Note 3)." sqref="E7:E36">
      <formula1>$AW$43:$AW$292</formula1>
    </dataValidation>
  </dataValidations>
  <pageMargins left="0.70866141732283472" right="0.70866141732283472" top="0.74803149606299213" bottom="0.74803149606299213" header="0.31496062992125984" footer="0.31496062992125984"/>
  <pageSetup paperSize="9" scale="47" orientation="landscape" cellComments="asDisplayed"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4"/>
  <sheetViews>
    <sheetView topLeftCell="A7" zoomScaleNormal="100" zoomScaleSheetLayoutView="100" workbookViewId="0">
      <selection activeCell="O5" sqref="O5"/>
    </sheetView>
  </sheetViews>
  <sheetFormatPr defaultRowHeight="15" x14ac:dyDescent="0.25"/>
  <cols>
    <col min="1" max="1" width="4.28515625" customWidth="1"/>
    <col min="2" max="2" width="12" customWidth="1"/>
    <col min="3" max="3" width="9.85546875" customWidth="1"/>
    <col min="4" max="4" width="10.85546875" customWidth="1"/>
  </cols>
  <sheetData>
    <row r="1" spans="1:9" ht="18.75" x14ac:dyDescent="0.3">
      <c r="A1" s="74" t="s">
        <v>94</v>
      </c>
      <c r="B1" s="59"/>
      <c r="C1" s="39"/>
      <c r="D1" s="39"/>
      <c r="F1" s="39"/>
      <c r="G1" s="39"/>
      <c r="H1" s="39"/>
      <c r="I1" s="39"/>
    </row>
    <row r="2" spans="1:9" x14ac:dyDescent="0.25">
      <c r="A2" s="39"/>
      <c r="B2" s="39"/>
      <c r="C2" s="39"/>
      <c r="D2" s="39"/>
      <c r="E2" s="39"/>
      <c r="F2" s="39"/>
      <c r="G2" s="39"/>
      <c r="H2" s="39"/>
      <c r="I2" s="39"/>
    </row>
    <row r="3" spans="1:9" ht="18.75" x14ac:dyDescent="0.3">
      <c r="A3" s="59" t="s">
        <v>56</v>
      </c>
      <c r="B3" s="60"/>
      <c r="C3" s="39"/>
      <c r="D3" s="39"/>
      <c r="E3" s="39"/>
      <c r="F3" s="39"/>
      <c r="G3" s="39"/>
      <c r="H3" s="39"/>
      <c r="I3" s="39"/>
    </row>
    <row r="4" spans="1:9" ht="18.75" x14ac:dyDescent="0.3">
      <c r="A4" s="59"/>
      <c r="B4" s="60"/>
      <c r="C4" s="39"/>
      <c r="D4" s="39"/>
      <c r="E4" s="39"/>
      <c r="F4" s="39"/>
      <c r="G4" s="39"/>
      <c r="H4" s="39"/>
      <c r="I4" s="39"/>
    </row>
    <row r="5" spans="1:9" ht="18.75" x14ac:dyDescent="0.3">
      <c r="A5" s="59"/>
      <c r="B5" s="60" t="s">
        <v>12</v>
      </c>
      <c r="C5" s="39"/>
      <c r="D5" s="39"/>
      <c r="E5" s="39"/>
      <c r="F5" s="39"/>
      <c r="G5" s="39"/>
      <c r="H5" s="39"/>
      <c r="I5" s="39"/>
    </row>
    <row r="6" spans="1:9" ht="18.75" customHeight="1" x14ac:dyDescent="0.3">
      <c r="A6" s="59"/>
      <c r="B6" s="108"/>
      <c r="C6" s="169" t="s">
        <v>653</v>
      </c>
      <c r="D6" s="169"/>
      <c r="E6" s="169"/>
      <c r="F6" s="169"/>
      <c r="G6" s="170"/>
      <c r="H6" s="39"/>
      <c r="I6" s="39"/>
    </row>
    <row r="7" spans="1:9" ht="18.75" x14ac:dyDescent="0.3">
      <c r="A7" s="59"/>
      <c r="B7" s="33"/>
      <c r="C7" s="29"/>
      <c r="D7" s="29"/>
      <c r="E7" s="62"/>
      <c r="F7" s="62"/>
      <c r="G7" s="63"/>
      <c r="H7" s="39"/>
      <c r="I7" s="39"/>
    </row>
    <row r="8" spans="1:9" ht="18.75" x14ac:dyDescent="0.3">
      <c r="A8" s="59"/>
      <c r="B8" s="64"/>
      <c r="C8" s="65"/>
      <c r="D8" s="66" t="b">
        <f>IF('Section A'!C21 = TRUE,TRUE,FALSE)</f>
        <v>0</v>
      </c>
      <c r="E8" s="62"/>
      <c r="F8" s="62"/>
      <c r="G8" s="67"/>
      <c r="H8" s="39"/>
      <c r="I8" s="39"/>
    </row>
    <row r="9" spans="1:9" ht="18.75" customHeight="1" x14ac:dyDescent="0.3">
      <c r="A9" s="59"/>
      <c r="B9" s="197" t="s">
        <v>91</v>
      </c>
      <c r="C9" s="198"/>
      <c r="D9" s="198"/>
      <c r="E9" s="198"/>
      <c r="F9" s="198"/>
      <c r="G9" s="199"/>
      <c r="H9" s="39"/>
      <c r="I9" s="39"/>
    </row>
    <row r="10" spans="1:9" ht="18.75" customHeight="1" x14ac:dyDescent="0.3">
      <c r="A10" s="59"/>
      <c r="B10" s="117"/>
      <c r="C10" s="117"/>
      <c r="D10" s="117"/>
      <c r="E10" s="117"/>
      <c r="F10" s="117"/>
      <c r="G10" s="117"/>
      <c r="H10" s="39"/>
      <c r="I10" s="39"/>
    </row>
    <row r="11" spans="1:9" ht="18.75" customHeight="1" x14ac:dyDescent="0.25">
      <c r="A11" s="39"/>
      <c r="B11" s="175" t="s">
        <v>30</v>
      </c>
      <c r="C11" s="175"/>
      <c r="D11" s="39"/>
      <c r="E11" s="39"/>
      <c r="F11" s="39"/>
      <c r="G11" s="39"/>
      <c r="H11" s="39"/>
      <c r="I11" s="39"/>
    </row>
    <row r="12" spans="1:9" ht="18.75" customHeight="1" x14ac:dyDescent="0.25">
      <c r="A12" s="39"/>
      <c r="B12" s="108"/>
      <c r="C12" s="169" t="s">
        <v>653</v>
      </c>
      <c r="D12" s="169"/>
      <c r="E12" s="169"/>
      <c r="F12" s="169"/>
      <c r="G12" s="170"/>
      <c r="H12" s="39"/>
      <c r="I12" s="39"/>
    </row>
    <row r="13" spans="1:9" ht="18.75" customHeight="1" x14ac:dyDescent="0.25">
      <c r="A13" s="39"/>
      <c r="B13" s="33"/>
      <c r="C13" s="29"/>
      <c r="D13" s="29"/>
      <c r="E13" s="62"/>
      <c r="F13" s="62"/>
      <c r="G13" s="63"/>
      <c r="H13" s="39"/>
      <c r="I13" s="39"/>
    </row>
    <row r="14" spans="1:9" ht="18.75" customHeight="1" x14ac:dyDescent="0.25">
      <c r="A14" s="39"/>
      <c r="B14" s="64"/>
      <c r="C14" s="65"/>
      <c r="D14" s="66" t="b">
        <f>IF('Section B'!C83 = TRUE,TRUE,FALSE)</f>
        <v>0</v>
      </c>
      <c r="E14" s="62"/>
      <c r="F14" s="62"/>
      <c r="G14" s="67"/>
      <c r="H14" s="39"/>
      <c r="I14" s="39"/>
    </row>
    <row r="15" spans="1:9" ht="18.75" customHeight="1" x14ac:dyDescent="0.25">
      <c r="A15" s="39"/>
      <c r="B15" s="197" t="s">
        <v>91</v>
      </c>
      <c r="C15" s="198"/>
      <c r="D15" s="198"/>
      <c r="E15" s="198"/>
      <c r="F15" s="198"/>
      <c r="G15" s="199"/>
      <c r="H15" s="39"/>
      <c r="I15" s="39"/>
    </row>
    <row r="16" spans="1:9" ht="18.75" customHeight="1" x14ac:dyDescent="0.25">
      <c r="A16" s="39"/>
      <c r="B16" s="114"/>
      <c r="C16" s="114"/>
      <c r="D16" s="39"/>
      <c r="E16" s="39"/>
      <c r="F16" s="39"/>
      <c r="G16" s="39"/>
      <c r="H16" s="39"/>
      <c r="I16" s="39"/>
    </row>
    <row r="17" spans="1:9" ht="15.75" customHeight="1" x14ac:dyDescent="0.25">
      <c r="A17" s="39"/>
      <c r="B17" s="31" t="s">
        <v>85</v>
      </c>
      <c r="C17" s="169" t="s">
        <v>0</v>
      </c>
      <c r="D17" s="169"/>
      <c r="E17" s="169"/>
      <c r="F17" s="169"/>
      <c r="G17" s="170"/>
      <c r="H17" s="39"/>
      <c r="I17" s="39"/>
    </row>
    <row r="18" spans="1:9" ht="15" customHeight="1" x14ac:dyDescent="0.25">
      <c r="A18" s="39"/>
      <c r="B18" s="33"/>
      <c r="C18" s="29"/>
      <c r="D18" s="29"/>
      <c r="E18" s="62"/>
      <c r="F18" s="62"/>
      <c r="G18" s="63"/>
      <c r="H18" s="39"/>
      <c r="I18" s="39"/>
    </row>
    <row r="19" spans="1:9" x14ac:dyDescent="0.25">
      <c r="A19" s="61"/>
      <c r="B19" s="64"/>
      <c r="C19" s="65"/>
      <c r="D19" s="66" t="b">
        <f>SUM('Section B'!D14,'Section B'!D17,'Section B'!D20)='Section B'!C8</f>
        <v>1</v>
      </c>
      <c r="E19" s="62"/>
      <c r="F19" s="62"/>
      <c r="G19" s="67"/>
      <c r="H19" s="39"/>
      <c r="I19" s="39"/>
    </row>
    <row r="20" spans="1:9" ht="45" customHeight="1" x14ac:dyDescent="0.25">
      <c r="A20" s="39"/>
      <c r="B20" s="200" t="s">
        <v>89</v>
      </c>
      <c r="C20" s="201"/>
      <c r="D20" s="201"/>
      <c r="E20" s="201"/>
      <c r="F20" s="201"/>
      <c r="G20" s="202"/>
      <c r="H20" s="39"/>
      <c r="I20" s="62"/>
    </row>
    <row r="21" spans="1:9" x14ac:dyDescent="0.25">
      <c r="A21" s="39"/>
      <c r="B21" s="62"/>
      <c r="C21" s="62"/>
      <c r="D21" s="62"/>
      <c r="E21" s="62"/>
      <c r="F21" s="62"/>
      <c r="G21" s="62"/>
      <c r="H21" s="39"/>
      <c r="I21" s="62"/>
    </row>
    <row r="22" spans="1:9" x14ac:dyDescent="0.25">
      <c r="A22" s="39"/>
      <c r="B22" s="39"/>
      <c r="C22" s="39"/>
      <c r="D22" s="39"/>
      <c r="E22" s="39"/>
      <c r="F22" s="39"/>
      <c r="G22" s="39"/>
      <c r="H22" s="39"/>
      <c r="I22" s="62"/>
    </row>
    <row r="23" spans="1:9" ht="15.75" customHeight="1" x14ac:dyDescent="0.25">
      <c r="A23" s="39"/>
      <c r="B23" s="31" t="s">
        <v>86</v>
      </c>
      <c r="C23" s="169" t="s">
        <v>1</v>
      </c>
      <c r="D23" s="169"/>
      <c r="E23" s="169"/>
      <c r="F23" s="169"/>
      <c r="G23" s="170"/>
      <c r="H23" s="39"/>
      <c r="I23" s="62"/>
    </row>
    <row r="24" spans="1:9" ht="15.75" x14ac:dyDescent="0.25">
      <c r="A24" s="39"/>
      <c r="B24" s="33"/>
      <c r="C24" s="29"/>
      <c r="D24" s="29"/>
      <c r="E24" s="62"/>
      <c r="F24" s="62"/>
      <c r="G24" s="63"/>
      <c r="H24" s="39"/>
      <c r="I24" s="62"/>
    </row>
    <row r="25" spans="1:9" x14ac:dyDescent="0.25">
      <c r="A25" s="61"/>
      <c r="B25" s="64"/>
      <c r="C25" s="65"/>
      <c r="D25" s="66" t="b">
        <f>SUM('Section B'!C27,'Section B'!C31)='Section B'!C8</f>
        <v>1</v>
      </c>
      <c r="E25" s="62"/>
      <c r="F25" s="62"/>
      <c r="G25" s="63"/>
      <c r="H25" s="39"/>
      <c r="I25" s="62"/>
    </row>
    <row r="26" spans="1:9" ht="43.5" customHeight="1" x14ac:dyDescent="0.25">
      <c r="A26" s="39"/>
      <c r="B26" s="200" t="s">
        <v>87</v>
      </c>
      <c r="C26" s="201"/>
      <c r="D26" s="201"/>
      <c r="E26" s="201"/>
      <c r="F26" s="201"/>
      <c r="G26" s="202"/>
      <c r="H26" s="39"/>
      <c r="I26" s="39"/>
    </row>
    <row r="27" spans="1:9" x14ac:dyDescent="0.25">
      <c r="A27" s="39"/>
      <c r="B27" s="117"/>
      <c r="C27" s="117"/>
      <c r="D27" s="117"/>
      <c r="E27" s="117"/>
      <c r="F27" s="117"/>
      <c r="G27" s="117"/>
      <c r="H27" s="39"/>
      <c r="I27" s="39"/>
    </row>
    <row r="28" spans="1:9" ht="18.75" customHeight="1" x14ac:dyDescent="0.25">
      <c r="A28" s="39"/>
      <c r="B28" s="175" t="s">
        <v>654</v>
      </c>
      <c r="C28" s="175"/>
      <c r="D28" s="39"/>
      <c r="E28" s="39"/>
      <c r="F28" s="39"/>
      <c r="G28" s="39"/>
      <c r="H28" s="39"/>
      <c r="I28" s="39"/>
    </row>
    <row r="29" spans="1:9" ht="15.75" customHeight="1" x14ac:dyDescent="0.25">
      <c r="A29" s="39"/>
      <c r="B29" s="108"/>
      <c r="C29" s="169" t="s">
        <v>653</v>
      </c>
      <c r="D29" s="169"/>
      <c r="E29" s="169"/>
      <c r="F29" s="169"/>
      <c r="G29" s="170"/>
      <c r="H29" s="39"/>
      <c r="I29" s="39"/>
    </row>
    <row r="30" spans="1:9" ht="15.75" x14ac:dyDescent="0.25">
      <c r="A30" s="39"/>
      <c r="B30" s="33"/>
      <c r="C30" s="29"/>
      <c r="D30" s="29"/>
      <c r="E30" s="62"/>
      <c r="F30" s="62"/>
      <c r="G30" s="63"/>
      <c r="H30" s="39"/>
      <c r="I30" s="39"/>
    </row>
    <row r="31" spans="1:9" x14ac:dyDescent="0.25">
      <c r="A31" s="39"/>
      <c r="B31" s="64"/>
      <c r="C31" s="65"/>
      <c r="D31" s="66" t="b">
        <f>IF('Section C'!C64 = TRUE,TRUE,FALSE)</f>
        <v>0</v>
      </c>
      <c r="E31" s="62"/>
      <c r="F31" s="62"/>
      <c r="G31" s="67"/>
      <c r="H31" s="39"/>
      <c r="I31" s="39"/>
    </row>
    <row r="32" spans="1:9" ht="15" customHeight="1" x14ac:dyDescent="0.25">
      <c r="A32" s="39"/>
      <c r="B32" s="197" t="s">
        <v>91</v>
      </c>
      <c r="C32" s="198"/>
      <c r="D32" s="198"/>
      <c r="E32" s="198"/>
      <c r="F32" s="198"/>
      <c r="G32" s="199"/>
      <c r="H32" s="39"/>
      <c r="I32" s="39"/>
    </row>
    <row r="33" spans="1:9" x14ac:dyDescent="0.25">
      <c r="A33" s="39"/>
      <c r="B33" s="39"/>
      <c r="C33" s="39"/>
      <c r="D33" s="39"/>
      <c r="E33" s="39"/>
      <c r="F33" s="39"/>
      <c r="G33" s="39"/>
      <c r="H33" s="39"/>
      <c r="I33" s="39"/>
    </row>
    <row r="34" spans="1:9" ht="18.75" customHeight="1" x14ac:dyDescent="0.25">
      <c r="A34" s="39"/>
      <c r="B34" s="175" t="s">
        <v>655</v>
      </c>
      <c r="C34" s="175"/>
      <c r="D34" s="39"/>
      <c r="E34" s="39"/>
      <c r="F34" s="39"/>
      <c r="G34" s="39"/>
      <c r="H34" s="39"/>
      <c r="I34" s="39"/>
    </row>
    <row r="35" spans="1:9" ht="15.75" customHeight="1" x14ac:dyDescent="0.25">
      <c r="A35" s="39"/>
      <c r="B35" s="108"/>
      <c r="C35" s="169" t="s">
        <v>653</v>
      </c>
      <c r="D35" s="169"/>
      <c r="E35" s="169"/>
      <c r="F35" s="169"/>
      <c r="G35" s="170"/>
      <c r="H35" s="39"/>
      <c r="I35" s="39"/>
    </row>
    <row r="36" spans="1:9" ht="15.75" x14ac:dyDescent="0.25">
      <c r="A36" s="39"/>
      <c r="B36" s="33"/>
      <c r="C36" s="29"/>
      <c r="D36" s="29"/>
      <c r="E36" s="62"/>
      <c r="F36" s="62"/>
      <c r="G36" s="63"/>
      <c r="H36" s="39"/>
      <c r="I36" s="39"/>
    </row>
    <row r="37" spans="1:9" x14ac:dyDescent="0.25">
      <c r="A37" s="39"/>
      <c r="B37" s="64"/>
      <c r="C37" s="65"/>
      <c r="D37" s="66" t="b">
        <f>IF('Section D'!H40 = TRUE,TRUE,FALSE)</f>
        <v>0</v>
      </c>
      <c r="E37" s="62"/>
      <c r="F37" s="62"/>
      <c r="G37" s="67"/>
      <c r="H37" s="39"/>
      <c r="I37" s="39"/>
    </row>
    <row r="38" spans="1:9" ht="15" customHeight="1" x14ac:dyDescent="0.25">
      <c r="A38" s="39"/>
      <c r="B38" s="197" t="s">
        <v>91</v>
      </c>
      <c r="C38" s="198"/>
      <c r="D38" s="198"/>
      <c r="E38" s="198"/>
      <c r="F38" s="198"/>
      <c r="G38" s="199"/>
      <c r="H38" s="39"/>
      <c r="I38" s="39"/>
    </row>
    <row r="39" spans="1:9" x14ac:dyDescent="0.25">
      <c r="A39" s="39"/>
      <c r="B39" s="39"/>
      <c r="C39" s="39"/>
      <c r="D39" s="39"/>
      <c r="E39" s="39"/>
      <c r="F39" s="39"/>
      <c r="G39" s="39"/>
      <c r="H39" s="39"/>
      <c r="I39" s="39"/>
    </row>
    <row r="40" spans="1:9" ht="18.75" x14ac:dyDescent="0.25">
      <c r="A40" s="39"/>
      <c r="B40" s="175" t="s">
        <v>57</v>
      </c>
      <c r="C40" s="175"/>
      <c r="D40" s="62"/>
      <c r="E40" s="62"/>
      <c r="F40" s="62"/>
      <c r="G40" s="62"/>
      <c r="H40" s="39"/>
      <c r="I40" s="39"/>
    </row>
    <row r="41" spans="1:9" ht="15" customHeight="1" x14ac:dyDescent="0.25">
      <c r="A41" s="39"/>
      <c r="B41" s="118"/>
      <c r="C41" s="204"/>
      <c r="D41" s="204"/>
      <c r="E41" s="204"/>
      <c r="F41" s="119"/>
      <c r="G41" s="120"/>
      <c r="H41" s="39"/>
      <c r="I41" s="39"/>
    </row>
    <row r="42" spans="1:9" x14ac:dyDescent="0.25">
      <c r="A42" s="39"/>
      <c r="B42" s="64"/>
      <c r="C42" s="203" t="str">
        <f>IF(AND(D8=TRUE,D14=TRUE,D19=TRUE,D25=TRUE,D31=TRUE,D37=TRUE),"VALIDATED","NOT VALIDATED")</f>
        <v>NOT VALIDATED</v>
      </c>
      <c r="D42" s="203"/>
      <c r="E42" s="203"/>
      <c r="F42" s="62"/>
      <c r="G42" s="63"/>
      <c r="H42" s="39"/>
      <c r="I42" s="39"/>
    </row>
    <row r="43" spans="1:9" x14ac:dyDescent="0.25">
      <c r="A43" s="61"/>
      <c r="B43" s="200"/>
      <c r="C43" s="201"/>
      <c r="D43" s="201"/>
      <c r="E43" s="201"/>
      <c r="F43" s="201"/>
      <c r="G43" s="202"/>
      <c r="H43" s="39"/>
      <c r="I43" s="39"/>
    </row>
    <row r="44" spans="1:9" x14ac:dyDescent="0.25">
      <c r="A44" s="39"/>
      <c r="B44" s="39"/>
      <c r="C44" s="39"/>
      <c r="D44" s="39"/>
      <c r="E44" s="39"/>
      <c r="F44" s="39"/>
      <c r="G44" s="39"/>
      <c r="H44" s="39"/>
      <c r="I44" s="39"/>
    </row>
  </sheetData>
  <sheetProtection algorithmName="SHA-512" hashValue="5IXYI6ZgYKCVuAmK/La2tF3ABDJxaSZxc2Z83uMK7Cvpu2GLfk3XNhremfP4FCUzcS9aDXJXvDwFn0AHgph8zQ==" saltValue="x8zahl7cE8PgNBEBmiKHfw==" spinCount="100000" sheet="1" objects="1" scenarios="1"/>
  <mergeCells count="19">
    <mergeCell ref="B43:G43"/>
    <mergeCell ref="B28:C28"/>
    <mergeCell ref="C29:G29"/>
    <mergeCell ref="B32:G32"/>
    <mergeCell ref="B34:C34"/>
    <mergeCell ref="C35:G35"/>
    <mergeCell ref="B38:G38"/>
    <mergeCell ref="C42:E42"/>
    <mergeCell ref="B40:C40"/>
    <mergeCell ref="C41:E41"/>
    <mergeCell ref="C6:G6"/>
    <mergeCell ref="B9:G9"/>
    <mergeCell ref="C12:G12"/>
    <mergeCell ref="B15:G15"/>
    <mergeCell ref="B26:G26"/>
    <mergeCell ref="B11:C11"/>
    <mergeCell ref="B20:G20"/>
    <mergeCell ref="C17:G17"/>
    <mergeCell ref="C23:G23"/>
  </mergeCells>
  <conditionalFormatting sqref="D19 D25">
    <cfRule type="containsText" dxfId="11" priority="19" stopIfTrue="1" operator="containsText" text="FALSE">
      <formula>NOT(ISERROR(SEARCH("FALSE",D19)))</formula>
    </cfRule>
    <cfRule type="containsText" dxfId="10" priority="20" stopIfTrue="1" operator="containsText" text="TRUE">
      <formula>NOT(ISERROR(SEARCH("TRUE",D19)))</formula>
    </cfRule>
  </conditionalFormatting>
  <conditionalFormatting sqref="D8">
    <cfRule type="containsText" dxfId="9" priority="9" stopIfTrue="1" operator="containsText" text="FALSE">
      <formula>NOT(ISERROR(SEARCH("FALSE",D8)))</formula>
    </cfRule>
    <cfRule type="containsText" dxfId="8" priority="10" stopIfTrue="1" operator="containsText" text="TRUE">
      <formula>NOT(ISERROR(SEARCH("TRUE",D8)))</formula>
    </cfRule>
  </conditionalFormatting>
  <conditionalFormatting sqref="D14">
    <cfRule type="containsText" dxfId="7" priority="7" stopIfTrue="1" operator="containsText" text="FALSE">
      <formula>NOT(ISERROR(SEARCH("FALSE",D14)))</formula>
    </cfRule>
    <cfRule type="containsText" dxfId="6" priority="8" stopIfTrue="1" operator="containsText" text="TRUE">
      <formula>NOT(ISERROR(SEARCH("TRUE",D14)))</formula>
    </cfRule>
  </conditionalFormatting>
  <conditionalFormatting sqref="D31">
    <cfRule type="containsText" dxfId="5" priority="5" stopIfTrue="1" operator="containsText" text="FALSE">
      <formula>NOT(ISERROR(SEARCH("FALSE",D31)))</formula>
    </cfRule>
    <cfRule type="containsText" dxfId="4" priority="6" stopIfTrue="1" operator="containsText" text="TRUE">
      <formula>NOT(ISERROR(SEARCH("TRUE",D31)))</formula>
    </cfRule>
  </conditionalFormatting>
  <conditionalFormatting sqref="D37">
    <cfRule type="containsText" dxfId="3" priority="3" stopIfTrue="1" operator="containsText" text="FALSE">
      <formula>NOT(ISERROR(SEARCH("FALSE",D37)))</formula>
    </cfRule>
    <cfRule type="containsText" dxfId="2" priority="4" stopIfTrue="1" operator="containsText" text="TRUE">
      <formula>NOT(ISERROR(SEARCH("TRUE",D37)))</formula>
    </cfRule>
  </conditionalFormatting>
  <conditionalFormatting sqref="C42">
    <cfRule type="containsText" dxfId="1" priority="1" stopIfTrue="1" operator="containsText" text="NOT VALIDATED">
      <formula>NOT(ISERROR(SEARCH("NOT VALIDATED",C42)))</formula>
    </cfRule>
    <cfRule type="containsText" dxfId="0" priority="2" stopIfTrue="1" operator="containsText" text="VALIDATED">
      <formula>NOT(ISERROR(SEARCH("VALIDATED",C42)))</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sheetPr>
  <dimension ref="A1:B250"/>
  <sheetViews>
    <sheetView zoomScaleNormal="100" zoomScaleSheetLayoutView="130" workbookViewId="0">
      <selection activeCell="F23" sqref="F23"/>
    </sheetView>
  </sheetViews>
  <sheetFormatPr defaultColWidth="9.140625" defaultRowHeight="15" x14ac:dyDescent="0.25"/>
  <cols>
    <col min="1" max="1" width="7.5703125" style="107" customWidth="1"/>
    <col min="2" max="2" width="23" style="107" customWidth="1"/>
    <col min="3" max="16384" width="9.140625" style="61"/>
  </cols>
  <sheetData>
    <row r="1" spans="1:2" ht="38.25" customHeight="1" x14ac:dyDescent="0.25">
      <c r="A1" s="205" t="s">
        <v>383</v>
      </c>
      <c r="B1" s="206"/>
    </row>
    <row r="2" spans="1:2" x14ac:dyDescent="0.25">
      <c r="A2" s="105" t="s">
        <v>126</v>
      </c>
      <c r="B2" s="105" t="s">
        <v>384</v>
      </c>
    </row>
    <row r="3" spans="1:2" x14ac:dyDescent="0.25">
      <c r="A3" s="106" t="s">
        <v>127</v>
      </c>
      <c r="B3" s="106" t="s">
        <v>385</v>
      </c>
    </row>
    <row r="4" spans="1:2" x14ac:dyDescent="0.25">
      <c r="A4" s="106" t="s">
        <v>128</v>
      </c>
      <c r="B4" s="106" t="s">
        <v>386</v>
      </c>
    </row>
    <row r="5" spans="1:2" x14ac:dyDescent="0.25">
      <c r="A5" s="106" t="s">
        <v>129</v>
      </c>
      <c r="B5" s="106" t="s">
        <v>387</v>
      </c>
    </row>
    <row r="6" spans="1:2" x14ac:dyDescent="0.25">
      <c r="A6" s="106" t="s">
        <v>130</v>
      </c>
      <c r="B6" s="106" t="s">
        <v>388</v>
      </c>
    </row>
    <row r="7" spans="1:2" x14ac:dyDescent="0.25">
      <c r="A7" s="106" t="s">
        <v>131</v>
      </c>
      <c r="B7" s="106" t="s">
        <v>389</v>
      </c>
    </row>
    <row r="8" spans="1:2" x14ac:dyDescent="0.25">
      <c r="A8" s="106" t="s">
        <v>132</v>
      </c>
      <c r="B8" s="106" t="s">
        <v>390</v>
      </c>
    </row>
    <row r="9" spans="1:2" x14ac:dyDescent="0.25">
      <c r="A9" s="106" t="s">
        <v>133</v>
      </c>
      <c r="B9" s="106" t="s">
        <v>391</v>
      </c>
    </row>
    <row r="10" spans="1:2" x14ac:dyDescent="0.25">
      <c r="A10" s="106" t="s">
        <v>134</v>
      </c>
      <c r="B10" s="106" t="s">
        <v>392</v>
      </c>
    </row>
    <row r="11" spans="1:2" x14ac:dyDescent="0.25">
      <c r="A11" s="106" t="s">
        <v>135</v>
      </c>
      <c r="B11" s="106" t="s">
        <v>393</v>
      </c>
    </row>
    <row r="12" spans="1:2" x14ac:dyDescent="0.25">
      <c r="A12" s="106" t="s">
        <v>136</v>
      </c>
      <c r="B12" s="106" t="s">
        <v>394</v>
      </c>
    </row>
    <row r="13" spans="1:2" x14ac:dyDescent="0.25">
      <c r="A13" s="106" t="s">
        <v>137</v>
      </c>
      <c r="B13" s="106" t="s">
        <v>395</v>
      </c>
    </row>
    <row r="14" spans="1:2" x14ac:dyDescent="0.25">
      <c r="A14" s="106" t="s">
        <v>138</v>
      </c>
      <c r="B14" s="106" t="s">
        <v>396</v>
      </c>
    </row>
    <row r="15" spans="1:2" x14ac:dyDescent="0.25">
      <c r="A15" s="106" t="s">
        <v>139</v>
      </c>
      <c r="B15" s="106" t="s">
        <v>397</v>
      </c>
    </row>
    <row r="16" spans="1:2" x14ac:dyDescent="0.25">
      <c r="A16" s="106" t="s">
        <v>140</v>
      </c>
      <c r="B16" s="106" t="s">
        <v>398</v>
      </c>
    </row>
    <row r="17" spans="1:2" x14ac:dyDescent="0.25">
      <c r="A17" s="106" t="s">
        <v>141</v>
      </c>
      <c r="B17" s="106" t="s">
        <v>399</v>
      </c>
    </row>
    <row r="18" spans="1:2" x14ac:dyDescent="0.25">
      <c r="A18" s="106" t="s">
        <v>142</v>
      </c>
      <c r="B18" s="106" t="s">
        <v>400</v>
      </c>
    </row>
    <row r="19" spans="1:2" x14ac:dyDescent="0.25">
      <c r="A19" s="106" t="s">
        <v>143</v>
      </c>
      <c r="B19" s="106" t="s">
        <v>401</v>
      </c>
    </row>
    <row r="20" spans="1:2" x14ac:dyDescent="0.25">
      <c r="A20" s="106" t="s">
        <v>144</v>
      </c>
      <c r="B20" s="106" t="s">
        <v>402</v>
      </c>
    </row>
    <row r="21" spans="1:2" x14ac:dyDescent="0.25">
      <c r="A21" s="106" t="s">
        <v>145</v>
      </c>
      <c r="B21" s="106" t="s">
        <v>403</v>
      </c>
    </row>
    <row r="22" spans="1:2" x14ac:dyDescent="0.25">
      <c r="A22" s="106" t="s">
        <v>146</v>
      </c>
      <c r="B22" s="106" t="s">
        <v>404</v>
      </c>
    </row>
    <row r="23" spans="1:2" x14ac:dyDescent="0.25">
      <c r="A23" s="106" t="s">
        <v>147</v>
      </c>
      <c r="B23" s="106" t="s">
        <v>405</v>
      </c>
    </row>
    <row r="24" spans="1:2" x14ac:dyDescent="0.25">
      <c r="A24" s="106" t="s">
        <v>148</v>
      </c>
      <c r="B24" s="106" t="s">
        <v>406</v>
      </c>
    </row>
    <row r="25" spans="1:2" x14ac:dyDescent="0.25">
      <c r="A25" s="106" t="s">
        <v>149</v>
      </c>
      <c r="B25" s="106" t="s">
        <v>407</v>
      </c>
    </row>
    <row r="26" spans="1:2" x14ac:dyDescent="0.25">
      <c r="A26" s="106" t="s">
        <v>150</v>
      </c>
      <c r="B26" s="106" t="s">
        <v>408</v>
      </c>
    </row>
    <row r="27" spans="1:2" x14ac:dyDescent="0.25">
      <c r="A27" s="106" t="s">
        <v>151</v>
      </c>
      <c r="B27" s="106" t="s">
        <v>409</v>
      </c>
    </row>
    <row r="28" spans="1:2" ht="25.5" x14ac:dyDescent="0.25">
      <c r="A28" s="106" t="s">
        <v>152</v>
      </c>
      <c r="B28" s="106" t="s">
        <v>410</v>
      </c>
    </row>
    <row r="29" spans="1:2" ht="25.5" x14ac:dyDescent="0.25">
      <c r="A29" s="106" t="s">
        <v>153</v>
      </c>
      <c r="B29" s="106" t="s">
        <v>411</v>
      </c>
    </row>
    <row r="30" spans="1:2" x14ac:dyDescent="0.25">
      <c r="A30" s="106" t="s">
        <v>154</v>
      </c>
      <c r="B30" s="106" t="s">
        <v>412</v>
      </c>
    </row>
    <row r="31" spans="1:2" x14ac:dyDescent="0.25">
      <c r="A31" s="106" t="s">
        <v>155</v>
      </c>
      <c r="B31" s="106" t="s">
        <v>413</v>
      </c>
    </row>
    <row r="32" spans="1:2" x14ac:dyDescent="0.25">
      <c r="A32" s="106" t="s">
        <v>156</v>
      </c>
      <c r="B32" s="106" t="s">
        <v>414</v>
      </c>
    </row>
    <row r="33" spans="1:2" x14ac:dyDescent="0.25">
      <c r="A33" s="106" t="s">
        <v>157</v>
      </c>
      <c r="B33" s="106" t="s">
        <v>415</v>
      </c>
    </row>
    <row r="34" spans="1:2" ht="25.5" x14ac:dyDescent="0.25">
      <c r="A34" s="106" t="s">
        <v>158</v>
      </c>
      <c r="B34" s="106" t="s">
        <v>416</v>
      </c>
    </row>
    <row r="35" spans="1:2" x14ac:dyDescent="0.25">
      <c r="A35" s="106" t="s">
        <v>159</v>
      </c>
      <c r="B35" s="106" t="s">
        <v>417</v>
      </c>
    </row>
    <row r="36" spans="1:2" x14ac:dyDescent="0.25">
      <c r="A36" s="106" t="s">
        <v>160</v>
      </c>
      <c r="B36" s="106" t="s">
        <v>418</v>
      </c>
    </row>
    <row r="37" spans="1:2" x14ac:dyDescent="0.25">
      <c r="A37" s="106" t="s">
        <v>161</v>
      </c>
      <c r="B37" s="106" t="s">
        <v>419</v>
      </c>
    </row>
    <row r="38" spans="1:2" x14ac:dyDescent="0.25">
      <c r="A38" s="106" t="s">
        <v>162</v>
      </c>
      <c r="B38" s="106" t="s">
        <v>420</v>
      </c>
    </row>
    <row r="39" spans="1:2" x14ac:dyDescent="0.25">
      <c r="A39" s="106" t="s">
        <v>163</v>
      </c>
      <c r="B39" s="106" t="s">
        <v>421</v>
      </c>
    </row>
    <row r="40" spans="1:2" x14ac:dyDescent="0.25">
      <c r="A40" s="106" t="s">
        <v>164</v>
      </c>
      <c r="B40" s="106" t="s">
        <v>422</v>
      </c>
    </row>
    <row r="41" spans="1:2" x14ac:dyDescent="0.25">
      <c r="A41" s="106" t="s">
        <v>165</v>
      </c>
      <c r="B41" s="106" t="s">
        <v>423</v>
      </c>
    </row>
    <row r="42" spans="1:2" x14ac:dyDescent="0.25">
      <c r="A42" s="106" t="s">
        <v>166</v>
      </c>
      <c r="B42" s="106" t="s">
        <v>424</v>
      </c>
    </row>
    <row r="43" spans="1:2" x14ac:dyDescent="0.25">
      <c r="A43" s="106" t="s">
        <v>167</v>
      </c>
      <c r="B43" s="106" t="s">
        <v>425</v>
      </c>
    </row>
    <row r="44" spans="1:2" x14ac:dyDescent="0.25">
      <c r="A44" s="106" t="s">
        <v>168</v>
      </c>
      <c r="B44" s="106" t="s">
        <v>426</v>
      </c>
    </row>
    <row r="45" spans="1:2" x14ac:dyDescent="0.25">
      <c r="A45" s="106" t="s">
        <v>169</v>
      </c>
      <c r="B45" s="106" t="s">
        <v>427</v>
      </c>
    </row>
    <row r="46" spans="1:2" x14ac:dyDescent="0.25">
      <c r="A46" s="106" t="s">
        <v>170</v>
      </c>
      <c r="B46" s="106" t="s">
        <v>428</v>
      </c>
    </row>
    <row r="47" spans="1:2" x14ac:dyDescent="0.25">
      <c r="A47" s="106" t="s">
        <v>171</v>
      </c>
      <c r="B47" s="106" t="s">
        <v>429</v>
      </c>
    </row>
    <row r="48" spans="1:2" x14ac:dyDescent="0.25">
      <c r="A48" s="106" t="s">
        <v>172</v>
      </c>
      <c r="B48" s="106" t="s">
        <v>430</v>
      </c>
    </row>
    <row r="49" spans="1:2" x14ac:dyDescent="0.25">
      <c r="A49" s="106" t="s">
        <v>173</v>
      </c>
      <c r="B49" s="106" t="s">
        <v>431</v>
      </c>
    </row>
    <row r="50" spans="1:2" x14ac:dyDescent="0.25">
      <c r="A50" s="106" t="s">
        <v>174</v>
      </c>
      <c r="B50" s="106" t="s">
        <v>432</v>
      </c>
    </row>
    <row r="51" spans="1:2" x14ac:dyDescent="0.25">
      <c r="A51" s="106" t="s">
        <v>175</v>
      </c>
      <c r="B51" s="106" t="s">
        <v>433</v>
      </c>
    </row>
    <row r="52" spans="1:2" x14ac:dyDescent="0.25">
      <c r="A52" s="106" t="s">
        <v>176</v>
      </c>
      <c r="B52" s="106" t="s">
        <v>434</v>
      </c>
    </row>
    <row r="53" spans="1:2" ht="25.5" x14ac:dyDescent="0.25">
      <c r="A53" s="106" t="s">
        <v>177</v>
      </c>
      <c r="B53" s="106" t="s">
        <v>435</v>
      </c>
    </row>
    <row r="54" spans="1:2" x14ac:dyDescent="0.25">
      <c r="A54" s="106" t="s">
        <v>178</v>
      </c>
      <c r="B54" s="106" t="s">
        <v>436</v>
      </c>
    </row>
    <row r="55" spans="1:2" x14ac:dyDescent="0.25">
      <c r="A55" s="106" t="s">
        <v>179</v>
      </c>
      <c r="B55" s="106" t="s">
        <v>437</v>
      </c>
    </row>
    <row r="56" spans="1:2" x14ac:dyDescent="0.25">
      <c r="A56" s="106" t="s">
        <v>180</v>
      </c>
      <c r="B56" s="106" t="s">
        <v>438</v>
      </c>
    </row>
    <row r="57" spans="1:2" x14ac:dyDescent="0.25">
      <c r="A57" s="106" t="s">
        <v>181</v>
      </c>
      <c r="B57" s="106" t="s">
        <v>439</v>
      </c>
    </row>
    <row r="58" spans="1:2" x14ac:dyDescent="0.25">
      <c r="A58" s="106" t="s">
        <v>182</v>
      </c>
      <c r="B58" s="106" t="s">
        <v>440</v>
      </c>
    </row>
    <row r="59" spans="1:2" x14ac:dyDescent="0.25">
      <c r="A59" s="106" t="s">
        <v>183</v>
      </c>
      <c r="B59" s="106" t="s">
        <v>441</v>
      </c>
    </row>
    <row r="60" spans="1:2" x14ac:dyDescent="0.25">
      <c r="A60" s="106" t="s">
        <v>184</v>
      </c>
      <c r="B60" s="106" t="s">
        <v>442</v>
      </c>
    </row>
    <row r="61" spans="1:2" x14ac:dyDescent="0.25">
      <c r="A61" s="106" t="s">
        <v>185</v>
      </c>
      <c r="B61" s="106" t="s">
        <v>443</v>
      </c>
    </row>
    <row r="62" spans="1:2" x14ac:dyDescent="0.25">
      <c r="A62" s="106" t="s">
        <v>186</v>
      </c>
      <c r="B62" s="106" t="s">
        <v>444</v>
      </c>
    </row>
    <row r="63" spans="1:2" x14ac:dyDescent="0.25">
      <c r="A63" s="106" t="s">
        <v>187</v>
      </c>
      <c r="B63" s="106" t="s">
        <v>445</v>
      </c>
    </row>
    <row r="64" spans="1:2" x14ac:dyDescent="0.25">
      <c r="A64" s="106" t="s">
        <v>188</v>
      </c>
      <c r="B64" s="106" t="s">
        <v>446</v>
      </c>
    </row>
    <row r="65" spans="1:2" x14ac:dyDescent="0.25">
      <c r="A65" s="106" t="s">
        <v>189</v>
      </c>
      <c r="B65" s="106" t="s">
        <v>447</v>
      </c>
    </row>
    <row r="66" spans="1:2" x14ac:dyDescent="0.25">
      <c r="A66" s="106" t="s">
        <v>190</v>
      </c>
      <c r="B66" s="106" t="s">
        <v>448</v>
      </c>
    </row>
    <row r="67" spans="1:2" x14ac:dyDescent="0.25">
      <c r="A67" s="106" t="s">
        <v>191</v>
      </c>
      <c r="B67" s="106" t="s">
        <v>449</v>
      </c>
    </row>
    <row r="68" spans="1:2" x14ac:dyDescent="0.25">
      <c r="A68" s="106" t="s">
        <v>192</v>
      </c>
      <c r="B68" s="106" t="s">
        <v>450</v>
      </c>
    </row>
    <row r="69" spans="1:2" x14ac:dyDescent="0.25">
      <c r="A69" s="106" t="s">
        <v>193</v>
      </c>
      <c r="B69" s="106" t="s">
        <v>451</v>
      </c>
    </row>
    <row r="70" spans="1:2" x14ac:dyDescent="0.25">
      <c r="A70" s="106" t="s">
        <v>194</v>
      </c>
      <c r="B70" s="106" t="s">
        <v>452</v>
      </c>
    </row>
    <row r="71" spans="1:2" x14ac:dyDescent="0.25">
      <c r="A71" s="106" t="s">
        <v>195</v>
      </c>
      <c r="B71" s="106" t="s">
        <v>453</v>
      </c>
    </row>
    <row r="72" spans="1:2" x14ac:dyDescent="0.25">
      <c r="A72" s="106" t="s">
        <v>196</v>
      </c>
      <c r="B72" s="106" t="s">
        <v>454</v>
      </c>
    </row>
    <row r="73" spans="1:2" ht="25.5" x14ac:dyDescent="0.25">
      <c r="A73" s="106" t="s">
        <v>197</v>
      </c>
      <c r="B73" s="106" t="s">
        <v>455</v>
      </c>
    </row>
    <row r="74" spans="1:2" x14ac:dyDescent="0.25">
      <c r="A74" s="106" t="s">
        <v>198</v>
      </c>
      <c r="B74" s="106" t="s">
        <v>456</v>
      </c>
    </row>
    <row r="75" spans="1:2" x14ac:dyDescent="0.25">
      <c r="A75" s="106" t="s">
        <v>199</v>
      </c>
      <c r="B75" s="106" t="s">
        <v>457</v>
      </c>
    </row>
    <row r="76" spans="1:2" x14ac:dyDescent="0.25">
      <c r="A76" s="106" t="s">
        <v>200</v>
      </c>
      <c r="B76" s="106" t="s">
        <v>458</v>
      </c>
    </row>
    <row r="77" spans="1:2" x14ac:dyDescent="0.25">
      <c r="A77" s="106" t="s">
        <v>201</v>
      </c>
      <c r="B77" s="106" t="s">
        <v>459</v>
      </c>
    </row>
    <row r="78" spans="1:2" x14ac:dyDescent="0.25">
      <c r="A78" s="106" t="s">
        <v>202</v>
      </c>
      <c r="B78" s="106" t="s">
        <v>460</v>
      </c>
    </row>
    <row r="79" spans="1:2" x14ac:dyDescent="0.25">
      <c r="A79" s="106" t="s">
        <v>203</v>
      </c>
      <c r="B79" s="106" t="s">
        <v>461</v>
      </c>
    </row>
    <row r="80" spans="1:2" ht="25.5" x14ac:dyDescent="0.25">
      <c r="A80" s="106" t="s">
        <v>204</v>
      </c>
      <c r="B80" s="106" t="s">
        <v>462</v>
      </c>
    </row>
    <row r="81" spans="1:2" x14ac:dyDescent="0.25">
      <c r="A81" s="106" t="s">
        <v>205</v>
      </c>
      <c r="B81" s="106" t="s">
        <v>463</v>
      </c>
    </row>
    <row r="82" spans="1:2" x14ac:dyDescent="0.25">
      <c r="A82" s="106" t="s">
        <v>206</v>
      </c>
      <c r="B82" s="106" t="s">
        <v>464</v>
      </c>
    </row>
    <row r="83" spans="1:2" x14ac:dyDescent="0.25">
      <c r="A83" s="106" t="s">
        <v>207</v>
      </c>
      <c r="B83" s="106" t="s">
        <v>465</v>
      </c>
    </row>
    <row r="84" spans="1:2" x14ac:dyDescent="0.25">
      <c r="A84" s="106" t="s">
        <v>208</v>
      </c>
      <c r="B84" s="106" t="s">
        <v>466</v>
      </c>
    </row>
    <row r="85" spans="1:2" x14ac:dyDescent="0.25">
      <c r="A85" s="106" t="s">
        <v>209</v>
      </c>
      <c r="B85" s="106" t="s">
        <v>467</v>
      </c>
    </row>
    <row r="86" spans="1:2" x14ac:dyDescent="0.25">
      <c r="A86" s="106" t="s">
        <v>210</v>
      </c>
      <c r="B86" s="106" t="s">
        <v>468</v>
      </c>
    </row>
    <row r="87" spans="1:2" x14ac:dyDescent="0.25">
      <c r="A87" s="106" t="s">
        <v>211</v>
      </c>
      <c r="B87" s="106" t="s">
        <v>469</v>
      </c>
    </row>
    <row r="88" spans="1:2" x14ac:dyDescent="0.25">
      <c r="A88" s="106" t="s">
        <v>212</v>
      </c>
      <c r="B88" s="106" t="s">
        <v>470</v>
      </c>
    </row>
    <row r="89" spans="1:2" x14ac:dyDescent="0.25">
      <c r="A89" s="106" t="s">
        <v>213</v>
      </c>
      <c r="B89" s="106" t="s">
        <v>471</v>
      </c>
    </row>
    <row r="90" spans="1:2" x14ac:dyDescent="0.25">
      <c r="A90" s="106" t="s">
        <v>214</v>
      </c>
      <c r="B90" s="106" t="s">
        <v>472</v>
      </c>
    </row>
    <row r="91" spans="1:2" x14ac:dyDescent="0.25">
      <c r="A91" s="106" t="s">
        <v>215</v>
      </c>
      <c r="B91" s="106" t="s">
        <v>473</v>
      </c>
    </row>
    <row r="92" spans="1:2" x14ac:dyDescent="0.25">
      <c r="A92" s="106" t="s">
        <v>216</v>
      </c>
      <c r="B92" s="106" t="s">
        <v>474</v>
      </c>
    </row>
    <row r="93" spans="1:2" x14ac:dyDescent="0.25">
      <c r="A93" s="106" t="s">
        <v>217</v>
      </c>
      <c r="B93" s="106" t="s">
        <v>475</v>
      </c>
    </row>
    <row r="94" spans="1:2" x14ac:dyDescent="0.25">
      <c r="A94" s="106" t="s">
        <v>218</v>
      </c>
      <c r="B94" s="106" t="s">
        <v>476</v>
      </c>
    </row>
    <row r="95" spans="1:2" x14ac:dyDescent="0.25">
      <c r="A95" s="106" t="s">
        <v>219</v>
      </c>
      <c r="B95" s="106" t="s">
        <v>477</v>
      </c>
    </row>
    <row r="96" spans="1:2" x14ac:dyDescent="0.25">
      <c r="A96" s="106" t="s">
        <v>220</v>
      </c>
      <c r="B96" s="106" t="s">
        <v>478</v>
      </c>
    </row>
    <row r="97" spans="1:2" x14ac:dyDescent="0.25">
      <c r="A97" s="106" t="s">
        <v>221</v>
      </c>
      <c r="B97" s="106" t="s">
        <v>479</v>
      </c>
    </row>
    <row r="98" spans="1:2" ht="25.5" x14ac:dyDescent="0.25">
      <c r="A98" s="106" t="s">
        <v>222</v>
      </c>
      <c r="B98" s="106" t="s">
        <v>480</v>
      </c>
    </row>
    <row r="99" spans="1:2" ht="25.5" x14ac:dyDescent="0.25">
      <c r="A99" s="106" t="s">
        <v>223</v>
      </c>
      <c r="B99" s="106" t="s">
        <v>481</v>
      </c>
    </row>
    <row r="100" spans="1:2" x14ac:dyDescent="0.25">
      <c r="A100" s="106" t="s">
        <v>224</v>
      </c>
      <c r="B100" s="106" t="s">
        <v>482</v>
      </c>
    </row>
    <row r="101" spans="1:2" x14ac:dyDescent="0.25">
      <c r="A101" s="106" t="s">
        <v>225</v>
      </c>
      <c r="B101" s="106" t="s">
        <v>483</v>
      </c>
    </row>
    <row r="102" spans="1:2" x14ac:dyDescent="0.25">
      <c r="A102" s="106" t="s">
        <v>226</v>
      </c>
      <c r="B102" s="106" t="s">
        <v>484</v>
      </c>
    </row>
    <row r="103" spans="1:2" x14ac:dyDescent="0.25">
      <c r="A103" s="106" t="s">
        <v>227</v>
      </c>
      <c r="B103" s="106" t="s">
        <v>485</v>
      </c>
    </row>
    <row r="104" spans="1:2" x14ac:dyDescent="0.25">
      <c r="A104" s="106" t="s">
        <v>228</v>
      </c>
      <c r="B104" s="106" t="s">
        <v>486</v>
      </c>
    </row>
    <row r="105" spans="1:2" x14ac:dyDescent="0.25">
      <c r="A105" s="106" t="s">
        <v>229</v>
      </c>
      <c r="B105" s="106" t="s">
        <v>487</v>
      </c>
    </row>
    <row r="106" spans="1:2" x14ac:dyDescent="0.25">
      <c r="A106" s="106" t="s">
        <v>230</v>
      </c>
      <c r="B106" s="106" t="s">
        <v>488</v>
      </c>
    </row>
    <row r="107" spans="1:2" x14ac:dyDescent="0.25">
      <c r="A107" s="106" t="s">
        <v>231</v>
      </c>
      <c r="B107" s="106" t="s">
        <v>489</v>
      </c>
    </row>
    <row r="108" spans="1:2" x14ac:dyDescent="0.25">
      <c r="A108" s="106" t="s">
        <v>232</v>
      </c>
      <c r="B108" s="106" t="s">
        <v>490</v>
      </c>
    </row>
    <row r="109" spans="1:2" x14ac:dyDescent="0.25">
      <c r="A109" s="106" t="s">
        <v>233</v>
      </c>
      <c r="B109" s="106" t="s">
        <v>491</v>
      </c>
    </row>
    <row r="110" spans="1:2" x14ac:dyDescent="0.25">
      <c r="A110" s="106" t="s">
        <v>234</v>
      </c>
      <c r="B110" s="106" t="s">
        <v>492</v>
      </c>
    </row>
    <row r="111" spans="1:2" x14ac:dyDescent="0.25">
      <c r="A111" s="106" t="s">
        <v>235</v>
      </c>
      <c r="B111" s="106" t="s">
        <v>493</v>
      </c>
    </row>
    <row r="112" spans="1:2" x14ac:dyDescent="0.25">
      <c r="A112" s="106" t="s">
        <v>236</v>
      </c>
      <c r="B112" s="106" t="s">
        <v>494</v>
      </c>
    </row>
    <row r="113" spans="1:2" x14ac:dyDescent="0.25">
      <c r="A113" s="106" t="s">
        <v>237</v>
      </c>
      <c r="B113" s="106" t="s">
        <v>495</v>
      </c>
    </row>
    <row r="114" spans="1:2" x14ac:dyDescent="0.25">
      <c r="A114" s="106" t="s">
        <v>238</v>
      </c>
      <c r="B114" s="106" t="s">
        <v>496</v>
      </c>
    </row>
    <row r="115" spans="1:2" x14ac:dyDescent="0.25">
      <c r="A115" s="106" t="s">
        <v>239</v>
      </c>
      <c r="B115" s="106" t="s">
        <v>497</v>
      </c>
    </row>
    <row r="116" spans="1:2" x14ac:dyDescent="0.25">
      <c r="A116" s="106" t="s">
        <v>240</v>
      </c>
      <c r="B116" s="106" t="s">
        <v>498</v>
      </c>
    </row>
    <row r="117" spans="1:2" x14ac:dyDescent="0.25">
      <c r="A117" s="106" t="s">
        <v>241</v>
      </c>
      <c r="B117" s="106" t="s">
        <v>499</v>
      </c>
    </row>
    <row r="118" spans="1:2" x14ac:dyDescent="0.25">
      <c r="A118" s="106" t="s">
        <v>242</v>
      </c>
      <c r="B118" s="106" t="s">
        <v>500</v>
      </c>
    </row>
    <row r="119" spans="1:2" ht="25.5" x14ac:dyDescent="0.25">
      <c r="A119" s="106" t="s">
        <v>243</v>
      </c>
      <c r="B119" s="106" t="s">
        <v>501</v>
      </c>
    </row>
    <row r="120" spans="1:2" x14ac:dyDescent="0.25">
      <c r="A120" s="106" t="s">
        <v>244</v>
      </c>
      <c r="B120" s="106" t="s">
        <v>502</v>
      </c>
    </row>
    <row r="121" spans="1:2" x14ac:dyDescent="0.25">
      <c r="A121" s="106" t="s">
        <v>245</v>
      </c>
      <c r="B121" s="106" t="s">
        <v>503</v>
      </c>
    </row>
    <row r="122" spans="1:2" x14ac:dyDescent="0.25">
      <c r="A122" s="106" t="s">
        <v>246</v>
      </c>
      <c r="B122" s="106" t="s">
        <v>504</v>
      </c>
    </row>
    <row r="123" spans="1:2" ht="25.5" x14ac:dyDescent="0.25">
      <c r="A123" s="106" t="s">
        <v>247</v>
      </c>
      <c r="B123" s="106" t="s">
        <v>505</v>
      </c>
    </row>
    <row r="124" spans="1:2" x14ac:dyDescent="0.25">
      <c r="A124" s="106" t="s">
        <v>248</v>
      </c>
      <c r="B124" s="106" t="s">
        <v>506</v>
      </c>
    </row>
    <row r="125" spans="1:2" x14ac:dyDescent="0.25">
      <c r="A125" s="106" t="s">
        <v>249</v>
      </c>
      <c r="B125" s="106" t="s">
        <v>507</v>
      </c>
    </row>
    <row r="126" spans="1:2" x14ac:dyDescent="0.25">
      <c r="A126" s="106" t="s">
        <v>250</v>
      </c>
      <c r="B126" s="106" t="s">
        <v>508</v>
      </c>
    </row>
    <row r="127" spans="1:2" x14ac:dyDescent="0.25">
      <c r="A127" s="106" t="s">
        <v>251</v>
      </c>
      <c r="B127" s="106" t="s">
        <v>509</v>
      </c>
    </row>
    <row r="128" spans="1:2" x14ac:dyDescent="0.25">
      <c r="A128" s="106" t="s">
        <v>252</v>
      </c>
      <c r="B128" s="106" t="s">
        <v>510</v>
      </c>
    </row>
    <row r="129" spans="1:2" x14ac:dyDescent="0.25">
      <c r="A129" s="106" t="s">
        <v>253</v>
      </c>
      <c r="B129" s="106" t="s">
        <v>511</v>
      </c>
    </row>
    <row r="130" spans="1:2" x14ac:dyDescent="0.25">
      <c r="A130" s="106" t="s">
        <v>254</v>
      </c>
      <c r="B130" s="106" t="s">
        <v>512</v>
      </c>
    </row>
    <row r="131" spans="1:2" x14ac:dyDescent="0.25">
      <c r="A131" s="106" t="s">
        <v>255</v>
      </c>
      <c r="B131" s="106" t="s">
        <v>513</v>
      </c>
    </row>
    <row r="132" spans="1:2" x14ac:dyDescent="0.25">
      <c r="A132" s="106" t="s">
        <v>256</v>
      </c>
      <c r="B132" s="106" t="s">
        <v>514</v>
      </c>
    </row>
    <row r="133" spans="1:2" ht="25.5" x14ac:dyDescent="0.25">
      <c r="A133" s="106" t="s">
        <v>257</v>
      </c>
      <c r="B133" s="106" t="s">
        <v>515</v>
      </c>
    </row>
    <row r="134" spans="1:2" x14ac:dyDescent="0.25">
      <c r="A134" s="106" t="s">
        <v>258</v>
      </c>
      <c r="B134" s="106" t="s">
        <v>516</v>
      </c>
    </row>
    <row r="135" spans="1:2" x14ac:dyDescent="0.25">
      <c r="A135" s="106" t="s">
        <v>259</v>
      </c>
      <c r="B135" s="106" t="s">
        <v>517</v>
      </c>
    </row>
    <row r="136" spans="1:2" x14ac:dyDescent="0.25">
      <c r="A136" s="106" t="s">
        <v>260</v>
      </c>
      <c r="B136" s="106" t="s">
        <v>518</v>
      </c>
    </row>
    <row r="137" spans="1:2" x14ac:dyDescent="0.25">
      <c r="A137" s="106" t="s">
        <v>261</v>
      </c>
      <c r="B137" s="106" t="s">
        <v>519</v>
      </c>
    </row>
    <row r="138" spans="1:2" x14ac:dyDescent="0.25">
      <c r="A138" s="106" t="s">
        <v>262</v>
      </c>
      <c r="B138" s="106" t="s">
        <v>520</v>
      </c>
    </row>
    <row r="139" spans="1:2" x14ac:dyDescent="0.25">
      <c r="A139" s="106" t="s">
        <v>263</v>
      </c>
      <c r="B139" s="106" t="s">
        <v>521</v>
      </c>
    </row>
    <row r="140" spans="1:2" x14ac:dyDescent="0.25">
      <c r="A140" s="106" t="s">
        <v>264</v>
      </c>
      <c r="B140" s="106" t="s">
        <v>522</v>
      </c>
    </row>
    <row r="141" spans="1:2" x14ac:dyDescent="0.25">
      <c r="A141" s="106" t="s">
        <v>265</v>
      </c>
      <c r="B141" s="106" t="s">
        <v>523</v>
      </c>
    </row>
    <row r="142" spans="1:2" x14ac:dyDescent="0.25">
      <c r="A142" s="106" t="s">
        <v>266</v>
      </c>
      <c r="B142" s="106" t="s">
        <v>524</v>
      </c>
    </row>
    <row r="143" spans="1:2" x14ac:dyDescent="0.25">
      <c r="A143" s="106" t="s">
        <v>267</v>
      </c>
      <c r="B143" s="106" t="s">
        <v>525</v>
      </c>
    </row>
    <row r="144" spans="1:2" x14ac:dyDescent="0.25">
      <c r="A144" s="106" t="s">
        <v>268</v>
      </c>
      <c r="B144" s="106" t="s">
        <v>526</v>
      </c>
    </row>
    <row r="145" spans="1:2" x14ac:dyDescent="0.25">
      <c r="A145" s="106" t="s">
        <v>269</v>
      </c>
      <c r="B145" s="106" t="s">
        <v>527</v>
      </c>
    </row>
    <row r="146" spans="1:2" ht="25.5" x14ac:dyDescent="0.25">
      <c r="A146" s="106" t="s">
        <v>270</v>
      </c>
      <c r="B146" s="106" t="s">
        <v>528</v>
      </c>
    </row>
    <row r="147" spans="1:2" x14ac:dyDescent="0.25">
      <c r="A147" s="106" t="s">
        <v>271</v>
      </c>
      <c r="B147" s="106" t="s">
        <v>529</v>
      </c>
    </row>
    <row r="148" spans="1:2" x14ac:dyDescent="0.25">
      <c r="A148" s="106" t="s">
        <v>272</v>
      </c>
      <c r="B148" s="106" t="s">
        <v>530</v>
      </c>
    </row>
    <row r="149" spans="1:2" x14ac:dyDescent="0.25">
      <c r="A149" s="106" t="s">
        <v>273</v>
      </c>
      <c r="B149" s="106" t="s">
        <v>531</v>
      </c>
    </row>
    <row r="150" spans="1:2" x14ac:dyDescent="0.25">
      <c r="A150" s="106" t="s">
        <v>274</v>
      </c>
      <c r="B150" s="106" t="s">
        <v>532</v>
      </c>
    </row>
    <row r="151" spans="1:2" x14ac:dyDescent="0.25">
      <c r="A151" s="106" t="s">
        <v>275</v>
      </c>
      <c r="B151" s="106" t="s">
        <v>533</v>
      </c>
    </row>
    <row r="152" spans="1:2" x14ac:dyDescent="0.25">
      <c r="A152" s="106" t="s">
        <v>276</v>
      </c>
      <c r="B152" s="106" t="s">
        <v>534</v>
      </c>
    </row>
    <row r="153" spans="1:2" x14ac:dyDescent="0.25">
      <c r="A153" s="106" t="s">
        <v>277</v>
      </c>
      <c r="B153" s="106" t="s">
        <v>535</v>
      </c>
    </row>
    <row r="154" spans="1:2" x14ac:dyDescent="0.25">
      <c r="A154" s="106" t="s">
        <v>278</v>
      </c>
      <c r="B154" s="106" t="s">
        <v>536</v>
      </c>
    </row>
    <row r="155" spans="1:2" x14ac:dyDescent="0.25">
      <c r="A155" s="106" t="s">
        <v>279</v>
      </c>
      <c r="B155" s="106" t="s">
        <v>537</v>
      </c>
    </row>
    <row r="156" spans="1:2" x14ac:dyDescent="0.25">
      <c r="A156" s="106" t="s">
        <v>280</v>
      </c>
      <c r="B156" s="106" t="s">
        <v>538</v>
      </c>
    </row>
    <row r="157" spans="1:2" x14ac:dyDescent="0.25">
      <c r="A157" s="106" t="s">
        <v>281</v>
      </c>
      <c r="B157" s="106" t="s">
        <v>539</v>
      </c>
    </row>
    <row r="158" spans="1:2" x14ac:dyDescent="0.25">
      <c r="A158" s="106" t="s">
        <v>282</v>
      </c>
      <c r="B158" s="106" t="s">
        <v>540</v>
      </c>
    </row>
    <row r="159" spans="1:2" x14ac:dyDescent="0.25">
      <c r="A159" s="106" t="s">
        <v>283</v>
      </c>
      <c r="B159" s="106" t="s">
        <v>541</v>
      </c>
    </row>
    <row r="160" spans="1:2" x14ac:dyDescent="0.25">
      <c r="A160" s="106" t="s">
        <v>284</v>
      </c>
      <c r="B160" s="106" t="s">
        <v>542</v>
      </c>
    </row>
    <row r="161" spans="1:2" x14ac:dyDescent="0.25">
      <c r="A161" s="106" t="s">
        <v>285</v>
      </c>
      <c r="B161" s="106" t="s">
        <v>543</v>
      </c>
    </row>
    <row r="162" spans="1:2" x14ac:dyDescent="0.25">
      <c r="A162" s="106" t="s">
        <v>286</v>
      </c>
      <c r="B162" s="106" t="s">
        <v>544</v>
      </c>
    </row>
    <row r="163" spans="1:2" x14ac:dyDescent="0.25">
      <c r="A163" s="106" t="s">
        <v>287</v>
      </c>
      <c r="B163" s="106" t="s">
        <v>545</v>
      </c>
    </row>
    <row r="164" spans="1:2" x14ac:dyDescent="0.25">
      <c r="A164" s="106" t="s">
        <v>288</v>
      </c>
      <c r="B164" s="106" t="s">
        <v>546</v>
      </c>
    </row>
    <row r="165" spans="1:2" x14ac:dyDescent="0.25">
      <c r="A165" s="106" t="s">
        <v>289</v>
      </c>
      <c r="B165" s="106" t="s">
        <v>547</v>
      </c>
    </row>
    <row r="166" spans="1:2" ht="25.5" x14ac:dyDescent="0.25">
      <c r="A166" s="106" t="s">
        <v>290</v>
      </c>
      <c r="B166" s="106" t="s">
        <v>548</v>
      </c>
    </row>
    <row r="167" spans="1:2" x14ac:dyDescent="0.25">
      <c r="A167" s="106" t="s">
        <v>291</v>
      </c>
      <c r="B167" s="106" t="s">
        <v>549</v>
      </c>
    </row>
    <row r="168" spans="1:2" x14ac:dyDescent="0.25">
      <c r="A168" s="106" t="s">
        <v>292</v>
      </c>
      <c r="B168" s="106" t="s">
        <v>550</v>
      </c>
    </row>
    <row r="169" spans="1:2" x14ac:dyDescent="0.25">
      <c r="A169" s="106" t="s">
        <v>293</v>
      </c>
      <c r="B169" s="106" t="s">
        <v>551</v>
      </c>
    </row>
    <row r="170" spans="1:2" x14ac:dyDescent="0.25">
      <c r="A170" s="106" t="s">
        <v>294</v>
      </c>
      <c r="B170" s="106" t="s">
        <v>552</v>
      </c>
    </row>
    <row r="171" spans="1:2" ht="25.5" x14ac:dyDescent="0.25">
      <c r="A171" s="106" t="s">
        <v>295</v>
      </c>
      <c r="B171" s="106" t="s">
        <v>553</v>
      </c>
    </row>
    <row r="172" spans="1:2" x14ac:dyDescent="0.25">
      <c r="A172" s="106" t="s">
        <v>296</v>
      </c>
      <c r="B172" s="106" t="s">
        <v>554</v>
      </c>
    </row>
    <row r="173" spans="1:2" x14ac:dyDescent="0.25">
      <c r="A173" s="106" t="s">
        <v>297</v>
      </c>
      <c r="B173" s="106" t="s">
        <v>555</v>
      </c>
    </row>
    <row r="174" spans="1:2" x14ac:dyDescent="0.25">
      <c r="A174" s="106" t="s">
        <v>298</v>
      </c>
      <c r="B174" s="106" t="s">
        <v>556</v>
      </c>
    </row>
    <row r="175" spans="1:2" x14ac:dyDescent="0.25">
      <c r="A175" s="106" t="s">
        <v>299</v>
      </c>
      <c r="B175" s="106" t="s">
        <v>557</v>
      </c>
    </row>
    <row r="176" spans="1:2" x14ac:dyDescent="0.25">
      <c r="A176" s="106" t="s">
        <v>300</v>
      </c>
      <c r="B176" s="106" t="s">
        <v>558</v>
      </c>
    </row>
    <row r="177" spans="1:2" x14ac:dyDescent="0.25">
      <c r="A177" s="106" t="s">
        <v>301</v>
      </c>
      <c r="B177" s="106" t="s">
        <v>559</v>
      </c>
    </row>
    <row r="178" spans="1:2" x14ac:dyDescent="0.25">
      <c r="A178" s="106" t="s">
        <v>302</v>
      </c>
      <c r="B178" s="106" t="s">
        <v>560</v>
      </c>
    </row>
    <row r="179" spans="1:2" x14ac:dyDescent="0.25">
      <c r="A179" s="106" t="s">
        <v>303</v>
      </c>
      <c r="B179" s="106" t="s">
        <v>561</v>
      </c>
    </row>
    <row r="180" spans="1:2" x14ac:dyDescent="0.25">
      <c r="A180" s="106" t="s">
        <v>304</v>
      </c>
      <c r="B180" s="106" t="s">
        <v>562</v>
      </c>
    </row>
    <row r="181" spans="1:2" x14ac:dyDescent="0.25">
      <c r="A181" s="106" t="s">
        <v>305</v>
      </c>
      <c r="B181" s="106" t="s">
        <v>563</v>
      </c>
    </row>
    <row r="182" spans="1:2" x14ac:dyDescent="0.25">
      <c r="A182" s="106" t="s">
        <v>306</v>
      </c>
      <c r="B182" s="106" t="s">
        <v>564</v>
      </c>
    </row>
    <row r="183" spans="1:2" x14ac:dyDescent="0.25">
      <c r="A183" s="106" t="s">
        <v>307</v>
      </c>
      <c r="B183" s="106" t="s">
        <v>565</v>
      </c>
    </row>
    <row r="184" spans="1:2" x14ac:dyDescent="0.25">
      <c r="A184" s="106" t="s">
        <v>308</v>
      </c>
      <c r="B184" s="106" t="s">
        <v>566</v>
      </c>
    </row>
    <row r="185" spans="1:2" x14ac:dyDescent="0.25">
      <c r="A185" s="106" t="s">
        <v>309</v>
      </c>
      <c r="B185" s="106" t="s">
        <v>567</v>
      </c>
    </row>
    <row r="186" spans="1:2" x14ac:dyDescent="0.25">
      <c r="A186" s="106" t="s">
        <v>310</v>
      </c>
      <c r="B186" s="106" t="s">
        <v>568</v>
      </c>
    </row>
    <row r="187" spans="1:2" ht="25.5" x14ac:dyDescent="0.25">
      <c r="A187" s="106" t="s">
        <v>311</v>
      </c>
      <c r="B187" s="106" t="s">
        <v>569</v>
      </c>
    </row>
    <row r="188" spans="1:2" x14ac:dyDescent="0.25">
      <c r="A188" s="106" t="s">
        <v>312</v>
      </c>
      <c r="B188" s="106" t="s">
        <v>570</v>
      </c>
    </row>
    <row r="189" spans="1:2" x14ac:dyDescent="0.25">
      <c r="A189" s="106" t="s">
        <v>313</v>
      </c>
      <c r="B189" s="106" t="s">
        <v>571</v>
      </c>
    </row>
    <row r="190" spans="1:2" ht="25.5" x14ac:dyDescent="0.25">
      <c r="A190" s="106" t="s">
        <v>314</v>
      </c>
      <c r="B190" s="106" t="s">
        <v>572</v>
      </c>
    </row>
    <row r="191" spans="1:2" ht="25.5" x14ac:dyDescent="0.25">
      <c r="A191" s="106" t="s">
        <v>315</v>
      </c>
      <c r="B191" s="106" t="s">
        <v>573</v>
      </c>
    </row>
    <row r="192" spans="1:2" ht="25.5" x14ac:dyDescent="0.25">
      <c r="A192" s="106" t="s">
        <v>316</v>
      </c>
      <c r="B192" s="106" t="s">
        <v>574</v>
      </c>
    </row>
    <row r="193" spans="1:2" x14ac:dyDescent="0.25">
      <c r="A193" s="106" t="s">
        <v>317</v>
      </c>
      <c r="B193" s="106" t="s">
        <v>575</v>
      </c>
    </row>
    <row r="194" spans="1:2" x14ac:dyDescent="0.25">
      <c r="A194" s="106" t="s">
        <v>318</v>
      </c>
      <c r="B194" s="106" t="s">
        <v>576</v>
      </c>
    </row>
    <row r="195" spans="1:2" x14ac:dyDescent="0.25">
      <c r="A195" s="106" t="s">
        <v>319</v>
      </c>
      <c r="B195" s="106" t="s">
        <v>577</v>
      </c>
    </row>
    <row r="196" spans="1:2" x14ac:dyDescent="0.25">
      <c r="A196" s="106" t="s">
        <v>320</v>
      </c>
      <c r="B196" s="106" t="s">
        <v>578</v>
      </c>
    </row>
    <row r="197" spans="1:2" x14ac:dyDescent="0.25">
      <c r="A197" s="106" t="s">
        <v>321</v>
      </c>
      <c r="B197" s="106" t="s">
        <v>579</v>
      </c>
    </row>
    <row r="198" spans="1:2" x14ac:dyDescent="0.25">
      <c r="A198" s="106" t="s">
        <v>322</v>
      </c>
      <c r="B198" s="106" t="s">
        <v>580</v>
      </c>
    </row>
    <row r="199" spans="1:2" x14ac:dyDescent="0.25">
      <c r="A199" s="106" t="s">
        <v>323</v>
      </c>
      <c r="B199" s="106" t="s">
        <v>581</v>
      </c>
    </row>
    <row r="200" spans="1:2" x14ac:dyDescent="0.25">
      <c r="A200" s="106" t="s">
        <v>324</v>
      </c>
      <c r="B200" s="106" t="s">
        <v>582</v>
      </c>
    </row>
    <row r="201" spans="1:2" x14ac:dyDescent="0.25">
      <c r="A201" s="106" t="s">
        <v>325</v>
      </c>
      <c r="B201" s="106" t="s">
        <v>583</v>
      </c>
    </row>
    <row r="202" spans="1:2" ht="25.5" x14ac:dyDescent="0.25">
      <c r="A202" s="106" t="s">
        <v>326</v>
      </c>
      <c r="B202" s="106" t="s">
        <v>584</v>
      </c>
    </row>
    <row r="203" spans="1:2" x14ac:dyDescent="0.25">
      <c r="A203" s="106" t="s">
        <v>327</v>
      </c>
      <c r="B203" s="106" t="s">
        <v>585</v>
      </c>
    </row>
    <row r="204" spans="1:2" x14ac:dyDescent="0.25">
      <c r="A204" s="106" t="s">
        <v>328</v>
      </c>
      <c r="B204" s="106" t="s">
        <v>586</v>
      </c>
    </row>
    <row r="205" spans="1:2" x14ac:dyDescent="0.25">
      <c r="A205" s="106" t="s">
        <v>329</v>
      </c>
      <c r="B205" s="106" t="s">
        <v>587</v>
      </c>
    </row>
    <row r="206" spans="1:2" x14ac:dyDescent="0.25">
      <c r="A206" s="106" t="s">
        <v>330</v>
      </c>
      <c r="B206" s="106" t="s">
        <v>588</v>
      </c>
    </row>
    <row r="207" spans="1:2" x14ac:dyDescent="0.25">
      <c r="A207" s="106" t="s">
        <v>331</v>
      </c>
      <c r="B207" s="106" t="s">
        <v>589</v>
      </c>
    </row>
    <row r="208" spans="1:2" ht="25.5" x14ac:dyDescent="0.25">
      <c r="A208" s="106" t="s">
        <v>332</v>
      </c>
      <c r="B208" s="106" t="s">
        <v>590</v>
      </c>
    </row>
    <row r="209" spans="1:2" x14ac:dyDescent="0.25">
      <c r="A209" s="106" t="s">
        <v>333</v>
      </c>
      <c r="B209" s="106" t="s">
        <v>591</v>
      </c>
    </row>
    <row r="210" spans="1:2" x14ac:dyDescent="0.25">
      <c r="A210" s="106" t="s">
        <v>334</v>
      </c>
      <c r="B210" s="106" t="s">
        <v>592</v>
      </c>
    </row>
    <row r="211" spans="1:2" x14ac:dyDescent="0.25">
      <c r="A211" s="106" t="s">
        <v>335</v>
      </c>
      <c r="B211" s="106" t="s">
        <v>593</v>
      </c>
    </row>
    <row r="212" spans="1:2" x14ac:dyDescent="0.25">
      <c r="A212" s="106" t="s">
        <v>336</v>
      </c>
      <c r="B212" s="106" t="s">
        <v>594</v>
      </c>
    </row>
    <row r="213" spans="1:2" x14ac:dyDescent="0.25">
      <c r="A213" s="106" t="s">
        <v>337</v>
      </c>
      <c r="B213" s="106" t="s">
        <v>595</v>
      </c>
    </row>
    <row r="214" spans="1:2" x14ac:dyDescent="0.25">
      <c r="A214" s="106" t="s">
        <v>338</v>
      </c>
      <c r="B214" s="106" t="s">
        <v>596</v>
      </c>
    </row>
    <row r="215" spans="1:2" x14ac:dyDescent="0.25">
      <c r="A215" s="106" t="s">
        <v>339</v>
      </c>
      <c r="B215" s="106" t="s">
        <v>597</v>
      </c>
    </row>
    <row r="216" spans="1:2" x14ac:dyDescent="0.25">
      <c r="A216" s="106" t="s">
        <v>340</v>
      </c>
      <c r="B216" s="106" t="s">
        <v>598</v>
      </c>
    </row>
    <row r="217" spans="1:2" x14ac:dyDescent="0.25">
      <c r="A217" s="106" t="s">
        <v>341</v>
      </c>
      <c r="B217" s="106" t="s">
        <v>599</v>
      </c>
    </row>
    <row r="218" spans="1:2" x14ac:dyDescent="0.25">
      <c r="A218" s="106" t="s">
        <v>342</v>
      </c>
      <c r="B218" s="106" t="s">
        <v>600</v>
      </c>
    </row>
    <row r="219" spans="1:2" ht="25.5" x14ac:dyDescent="0.25">
      <c r="A219" s="106" t="s">
        <v>343</v>
      </c>
      <c r="B219" s="106" t="s">
        <v>601</v>
      </c>
    </row>
    <row r="220" spans="1:2" x14ac:dyDescent="0.25">
      <c r="A220" s="106" t="s">
        <v>344</v>
      </c>
      <c r="B220" s="106" t="s">
        <v>602</v>
      </c>
    </row>
    <row r="221" spans="1:2" ht="25.5" x14ac:dyDescent="0.25">
      <c r="A221" s="106" t="s">
        <v>345</v>
      </c>
      <c r="B221" s="106" t="s">
        <v>603</v>
      </c>
    </row>
    <row r="222" spans="1:2" x14ac:dyDescent="0.25">
      <c r="A222" s="106" t="s">
        <v>346</v>
      </c>
      <c r="B222" s="106" t="s">
        <v>604</v>
      </c>
    </row>
    <row r="223" spans="1:2" x14ac:dyDescent="0.25">
      <c r="A223" s="106" t="s">
        <v>347</v>
      </c>
      <c r="B223" s="106" t="s">
        <v>605</v>
      </c>
    </row>
    <row r="224" spans="1:2" x14ac:dyDescent="0.25">
      <c r="A224" s="106" t="s">
        <v>348</v>
      </c>
      <c r="B224" s="106" t="s">
        <v>606</v>
      </c>
    </row>
    <row r="225" spans="1:2" x14ac:dyDescent="0.25">
      <c r="A225" s="106" t="s">
        <v>349</v>
      </c>
      <c r="B225" s="106" t="s">
        <v>607</v>
      </c>
    </row>
    <row r="226" spans="1:2" x14ac:dyDescent="0.25">
      <c r="A226" s="106" t="s">
        <v>350</v>
      </c>
      <c r="B226" s="106" t="s">
        <v>608</v>
      </c>
    </row>
    <row r="227" spans="1:2" x14ac:dyDescent="0.25">
      <c r="A227" s="106" t="s">
        <v>351</v>
      </c>
      <c r="B227" s="106" t="s">
        <v>609</v>
      </c>
    </row>
    <row r="228" spans="1:2" x14ac:dyDescent="0.25">
      <c r="A228" s="106" t="s">
        <v>352</v>
      </c>
      <c r="B228" s="106" t="s">
        <v>610</v>
      </c>
    </row>
    <row r="229" spans="1:2" x14ac:dyDescent="0.25">
      <c r="A229" s="106" t="s">
        <v>353</v>
      </c>
      <c r="B229" s="106" t="s">
        <v>611</v>
      </c>
    </row>
    <row r="230" spans="1:2" x14ac:dyDescent="0.25">
      <c r="A230" s="106" t="s">
        <v>354</v>
      </c>
      <c r="B230" s="106" t="s">
        <v>612</v>
      </c>
    </row>
    <row r="231" spans="1:2" x14ac:dyDescent="0.25">
      <c r="A231" s="106" t="s">
        <v>355</v>
      </c>
      <c r="B231" s="106" t="s">
        <v>613</v>
      </c>
    </row>
    <row r="232" spans="1:2" x14ac:dyDescent="0.25">
      <c r="A232" s="106" t="s">
        <v>356</v>
      </c>
      <c r="B232" s="106" t="s">
        <v>614</v>
      </c>
    </row>
    <row r="233" spans="1:2" x14ac:dyDescent="0.25">
      <c r="A233" s="106" t="s">
        <v>357</v>
      </c>
      <c r="B233" s="106" t="s">
        <v>615</v>
      </c>
    </row>
    <row r="234" spans="1:2" x14ac:dyDescent="0.25">
      <c r="A234" s="106" t="s">
        <v>358</v>
      </c>
      <c r="B234" s="106" t="s">
        <v>616</v>
      </c>
    </row>
    <row r="235" spans="1:2" x14ac:dyDescent="0.25">
      <c r="A235" s="106" t="s">
        <v>359</v>
      </c>
      <c r="B235" s="106" t="s">
        <v>617</v>
      </c>
    </row>
    <row r="236" spans="1:2" x14ac:dyDescent="0.25">
      <c r="A236" s="106" t="s">
        <v>360</v>
      </c>
      <c r="B236" s="106" t="s">
        <v>618</v>
      </c>
    </row>
    <row r="237" spans="1:2" x14ac:dyDescent="0.25">
      <c r="A237" s="106" t="s">
        <v>361</v>
      </c>
      <c r="B237" s="106" t="s">
        <v>619</v>
      </c>
    </row>
    <row r="238" spans="1:2" ht="25.5" x14ac:dyDescent="0.25">
      <c r="A238" s="106" t="s">
        <v>362</v>
      </c>
      <c r="B238" s="106" t="s">
        <v>620</v>
      </c>
    </row>
    <row r="239" spans="1:2" x14ac:dyDescent="0.25">
      <c r="A239" s="106" t="s">
        <v>363</v>
      </c>
      <c r="B239" s="106" t="s">
        <v>621</v>
      </c>
    </row>
    <row r="240" spans="1:2" x14ac:dyDescent="0.25">
      <c r="A240" s="106" t="s">
        <v>364</v>
      </c>
      <c r="B240" s="106" t="s">
        <v>622</v>
      </c>
    </row>
    <row r="241" spans="1:2" x14ac:dyDescent="0.25">
      <c r="A241" s="106" t="s">
        <v>365</v>
      </c>
      <c r="B241" s="106" t="s">
        <v>623</v>
      </c>
    </row>
    <row r="242" spans="1:2" ht="25.5" x14ac:dyDescent="0.25">
      <c r="A242" s="106" t="s">
        <v>366</v>
      </c>
      <c r="B242" s="106" t="s">
        <v>624</v>
      </c>
    </row>
    <row r="243" spans="1:2" x14ac:dyDescent="0.25">
      <c r="A243" s="106" t="s">
        <v>367</v>
      </c>
      <c r="B243" s="106" t="s">
        <v>625</v>
      </c>
    </row>
    <row r="244" spans="1:2" x14ac:dyDescent="0.25">
      <c r="A244" s="106" t="s">
        <v>368</v>
      </c>
      <c r="B244" s="106" t="s">
        <v>626</v>
      </c>
    </row>
    <row r="245" spans="1:2" x14ac:dyDescent="0.25">
      <c r="A245" s="106" t="s">
        <v>369</v>
      </c>
      <c r="B245" s="106" t="s">
        <v>627</v>
      </c>
    </row>
    <row r="246" spans="1:2" x14ac:dyDescent="0.25">
      <c r="A246" s="106" t="s">
        <v>370</v>
      </c>
      <c r="B246" s="106" t="s">
        <v>628</v>
      </c>
    </row>
    <row r="247" spans="1:2" x14ac:dyDescent="0.25">
      <c r="A247" s="106" t="s">
        <v>371</v>
      </c>
      <c r="B247" s="106" t="s">
        <v>629</v>
      </c>
    </row>
    <row r="248" spans="1:2" x14ac:dyDescent="0.25">
      <c r="A248" s="106" t="s">
        <v>372</v>
      </c>
      <c r="B248" s="106" t="s">
        <v>630</v>
      </c>
    </row>
    <row r="249" spans="1:2" x14ac:dyDescent="0.25">
      <c r="A249" s="106" t="s">
        <v>373</v>
      </c>
      <c r="B249" s="106" t="s">
        <v>631</v>
      </c>
    </row>
    <row r="250" spans="1:2" x14ac:dyDescent="0.25">
      <c r="A250" s="106" t="s">
        <v>374</v>
      </c>
      <c r="B250" s="106" t="s">
        <v>632</v>
      </c>
    </row>
  </sheetData>
  <sheetProtection algorithmName="SHA-512" hashValue="Sm86szQjeBk06s1cM0lBM0E4zg15/fO7gqBohPmtgfg/De+gnhfkaRBH9Jz2C1va85gQolRUTf6TtBuVOqyiNg==" saltValue="hAgOQsqEHYDlvJqbFS8r6g==" spinCount="100000" sheet="1" objects="1" scenarios="1"/>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Section A</vt:lpstr>
      <vt:lpstr>Section B</vt:lpstr>
      <vt:lpstr>Section C</vt:lpstr>
      <vt:lpstr>Section D</vt:lpstr>
      <vt:lpstr>Validation Tests</vt:lpstr>
      <vt:lpstr>Countries</vt:lpstr>
      <vt:lpstr>'Section A'!Print_Area</vt:lpstr>
      <vt:lpstr>'Section B'!Print_Area</vt:lpstr>
      <vt:lpstr>'Section C'!Print_Area</vt:lpstr>
      <vt:lpstr>'Section D'!Print_Area</vt:lpstr>
      <vt:lpstr>'Validation Tests'!Print_Area</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epoyiadji</dc:creator>
  <cp:lastModifiedBy>Andreas Christoforou</cp:lastModifiedBy>
  <cp:lastPrinted>2014-07-28T09:10:55Z</cp:lastPrinted>
  <dcterms:created xsi:type="dcterms:W3CDTF">2014-04-25T12:59:54Z</dcterms:created>
  <dcterms:modified xsi:type="dcterms:W3CDTF">2016-03-16T13:01:39Z</dcterms:modified>
</cp:coreProperties>
</file>